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biusgroup.sharepoint.com/sites/mobius/SD/Enterprise_Excellence/Shared Documents/20. Execution/Hoshin Kanri/"/>
    </mc:Choice>
  </mc:AlternateContent>
  <xr:revisionPtr revIDLastSave="91" documentId="11_52E5E03373DBBDDCD50E7BA20E45AE34DAE09D67" xr6:coauthVersionLast="47" xr6:coauthVersionMax="47" xr10:uidLastSave="{F09FB5A9-5EE8-40E7-BD62-45229807B519}"/>
  <bookViews>
    <workbookView xWindow="-96" yWindow="-96" windowWidth="23232" windowHeight="12432" tabRatio="946" activeTab="1" xr2:uid="{00000000-000D-0000-FFFF-FFFF00000000}"/>
  </bookViews>
  <sheets>
    <sheet name="Visual" sheetId="51619" r:id="rId1"/>
    <sheet name="Top Level Matrix" sheetId="267" r:id="rId2"/>
    <sheet name="VISION AND 3-5Y OBJECTIVES" sheetId="51612" r:id="rId3"/>
    <sheet name="ANNUAL OBJECTIVES" sheetId="51613" r:id="rId4"/>
    <sheet name="Short term initiatives" sheetId="51614" r:id="rId5"/>
    <sheet name="Metrics" sheetId="51615" r:id="rId6"/>
    <sheet name="Responsibles" sheetId="51616" r:id="rId7"/>
    <sheet name="Follow-up Metrics" sheetId="51618" state="hidden" r:id="rId8"/>
    <sheet name="Optionlist" sheetId="51617" state="hidden" r:id="rId9"/>
  </sheets>
  <externalReferences>
    <externalReference r:id="rId10"/>
  </externalReferences>
  <definedNames>
    <definedName name="_10__123Graph_XChart_2A" hidden="1">[1]Cntmrs!$P$19:$S$19</definedName>
    <definedName name="_1999_ACT">#REF!</definedName>
    <definedName name="_2" hidden="1">#REF!</definedName>
    <definedName name="_2__123Graph_AChart_1A" hidden="1">[1]Cntmrs!$B$20:$M$20</definedName>
    <definedName name="_4__123Graph_AChart_2A" hidden="1">[1]Cntmrs!$P$20:$S$20</definedName>
    <definedName name="_6__123Graph_BChart_1A" hidden="1">[1]Cntmrs!$B$21:$M$21</definedName>
    <definedName name="_8__123Graph_CChart_1A" hidden="1">[1]Cntmrs!$B$22:$M$22</definedName>
    <definedName name="_9__123Graph_XChart_1A" hidden="1">[1]Cntmrs!$B$19:$M$19</definedName>
    <definedName name="_xlnm._FilterDatabase" localSheetId="6" hidden="1">Responsibles!$D$3:$W$13</definedName>
    <definedName name="_xlnm._FilterDatabase" localSheetId="4" hidden="1">'Short term initiatives'!$D$3:$M$23</definedName>
    <definedName name="_xlnm._FilterDatabase" localSheetId="1" hidden="1">'Top Level Matrix'!$AG$1:$AN$28</definedName>
    <definedName name="_xlnm._FilterDatabase" localSheetId="0" hidden="1">Visual!$AJ$1:$AQ$28</definedName>
    <definedName name="_sga" hidden="1">#REF!</definedName>
    <definedName name="Options">Optionlist!$A$1:$A$3</definedName>
    <definedName name="_xlnm.Print_Area" localSheetId="1">'Top Level Matrix'!$B$1:$AN$28</definedName>
    <definedName name="_xlnm.Print_Area" localSheetId="0">Visual!$B$1:$AQ$28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51619" l="1"/>
  <c r="L25" i="51619"/>
  <c r="AQ23" i="51619"/>
  <c r="AP23" i="51619"/>
  <c r="AP1" i="51619" s="1"/>
  <c r="AO23" i="51619"/>
  <c r="AO1" i="51619" s="1"/>
  <c r="AN23" i="51619"/>
  <c r="AN1" i="51619" s="1"/>
  <c r="AM23" i="51619"/>
  <c r="AM1" i="51619" s="1"/>
  <c r="AL23" i="51619"/>
  <c r="AL1" i="51619" s="1"/>
  <c r="AK23" i="51619"/>
  <c r="AK1" i="51619" s="1"/>
  <c r="AJ23" i="51619"/>
  <c r="J22" i="51619"/>
  <c r="I22" i="51619" s="1"/>
  <c r="H22" i="51619" s="1"/>
  <c r="G22" i="51619"/>
  <c r="N21" i="51619"/>
  <c r="N20" i="51619" s="1"/>
  <c r="N19" i="51619" s="1"/>
  <c r="N18" i="51619" s="1"/>
  <c r="N17" i="51619" s="1"/>
  <c r="N16" i="51619" s="1"/>
  <c r="N15" i="51619" s="1"/>
  <c r="N14" i="51619" s="1"/>
  <c r="N13" i="51619" s="1"/>
  <c r="N12" i="51619" s="1"/>
  <c r="N11" i="51619" s="1"/>
  <c r="N10" i="51619" s="1"/>
  <c r="N9" i="51619" s="1"/>
  <c r="N8" i="51619" s="1"/>
  <c r="N7" i="51619" s="1"/>
  <c r="N6" i="51619" s="1"/>
  <c r="N5" i="51619" s="1"/>
  <c r="N4" i="51619" s="1"/>
  <c r="N3" i="51619" s="1"/>
  <c r="N2" i="51619" s="1"/>
  <c r="L20" i="51619"/>
  <c r="L19" i="51619"/>
  <c r="L18" i="51619" s="1"/>
  <c r="M21" i="267"/>
  <c r="AF23" i="51619"/>
  <c r="R23" i="51619"/>
  <c r="AE23" i="51619"/>
  <c r="Q23" i="51619"/>
  <c r="AD23" i="51619"/>
  <c r="P23" i="51619"/>
  <c r="AB23" i="51619"/>
  <c r="K23" i="51619"/>
  <c r="AA23" i="51619"/>
  <c r="Y23" i="51619"/>
  <c r="V23" i="51619"/>
  <c r="M25" i="51619"/>
  <c r="X23" i="51619"/>
  <c r="W23" i="51619"/>
  <c r="H23" i="51619"/>
  <c r="M21" i="51619"/>
  <c r="O23" i="51619"/>
  <c r="AI23" i="51619"/>
  <c r="U23" i="51619"/>
  <c r="AH23" i="51619"/>
  <c r="M20" i="51619"/>
  <c r="AC23" i="51619"/>
  <c r="AG23" i="51619"/>
  <c r="Z23" i="51619"/>
  <c r="M26" i="51619"/>
  <c r="T23" i="51619"/>
  <c r="M19" i="51619"/>
  <c r="I23" i="51619"/>
  <c r="S23" i="51619"/>
  <c r="M24" i="267"/>
  <c r="K23" i="267"/>
  <c r="L17" i="51619" l="1"/>
  <c r="AQ1" i="51619"/>
  <c r="L27" i="51619"/>
  <c r="F22" i="51619"/>
  <c r="AJ1" i="51619"/>
  <c r="B18" i="51618"/>
  <c r="B16" i="51618"/>
  <c r="B14" i="51618"/>
  <c r="B12" i="51618"/>
  <c r="B10" i="51618"/>
  <c r="B8" i="51618"/>
  <c r="B6" i="51618"/>
  <c r="B4" i="51618"/>
  <c r="B2" i="51618"/>
  <c r="E1" i="51613"/>
  <c r="D1" i="51613"/>
  <c r="L25" i="267"/>
  <c r="AN23" i="267"/>
  <c r="AN1" i="267" s="1"/>
  <c r="AM23" i="267"/>
  <c r="AM1" i="267" s="1"/>
  <c r="AL23" i="267"/>
  <c r="AL1" i="267" s="1"/>
  <c r="AK23" i="267"/>
  <c r="AK1" i="267" s="1"/>
  <c r="AJ23" i="267"/>
  <c r="AJ1" i="267" s="1"/>
  <c r="AI23" i="267"/>
  <c r="AI1" i="267" s="1"/>
  <c r="AH23" i="267"/>
  <c r="AH1" i="267" s="1"/>
  <c r="AG23" i="267"/>
  <c r="AG1" i="267" s="1"/>
  <c r="J22" i="267"/>
  <c r="N21" i="267"/>
  <c r="N20" i="267" s="1"/>
  <c r="N19" i="267" s="1"/>
  <c r="N18" i="267" s="1"/>
  <c r="N17" i="267" s="1"/>
  <c r="N16" i="267" s="1"/>
  <c r="N15" i="267" s="1"/>
  <c r="N14" i="267" s="1"/>
  <c r="N13" i="267" s="1"/>
  <c r="N12" i="267" s="1"/>
  <c r="N11" i="267" s="1"/>
  <c r="N10" i="267" s="1"/>
  <c r="N9" i="267" s="1"/>
  <c r="N8" i="267" s="1"/>
  <c r="N7" i="267" s="1"/>
  <c r="N6" i="267" s="1"/>
  <c r="N5" i="267" s="1"/>
  <c r="N4" i="267" s="1"/>
  <c r="N3" i="267" s="1"/>
  <c r="N2" i="267" s="1"/>
  <c r="L20" i="267"/>
  <c r="L19" i="267" s="1"/>
  <c r="M25" i="267"/>
  <c r="J23" i="267"/>
  <c r="G23" i="51619"/>
  <c r="M18" i="51619"/>
  <c r="J23" i="51619"/>
  <c r="H3" i="51614"/>
  <c r="P23" i="267"/>
  <c r="F2" i="51616"/>
  <c r="Z23" i="267"/>
  <c r="Q2" i="51615"/>
  <c r="V2" i="51616"/>
  <c r="T2" i="51616"/>
  <c r="O2" i="51615"/>
  <c r="P3" i="51616"/>
  <c r="M2" i="51614"/>
  <c r="D2" i="51614"/>
  <c r="O3" i="51616"/>
  <c r="X23" i="267"/>
  <c r="F3" i="51616"/>
  <c r="S2" i="51616"/>
  <c r="G3" i="51616"/>
  <c r="I2" i="51616"/>
  <c r="R2" i="51616"/>
  <c r="F2" i="51614"/>
  <c r="T3" i="51616"/>
  <c r="U2" i="51615"/>
  <c r="T2" i="51615"/>
  <c r="E2" i="51616"/>
  <c r="G2" i="51615"/>
  <c r="AD23" i="267"/>
  <c r="V2" i="51615"/>
  <c r="E2" i="51615"/>
  <c r="L2" i="51614"/>
  <c r="U2" i="51616"/>
  <c r="AA23" i="267"/>
  <c r="R3" i="51616"/>
  <c r="D3" i="51614"/>
  <c r="K2" i="51615"/>
  <c r="J2" i="51616"/>
  <c r="I2" i="51615"/>
  <c r="I2" i="51614"/>
  <c r="M20" i="267"/>
  <c r="V23" i="267"/>
  <c r="N2" i="51615"/>
  <c r="J3" i="51616"/>
  <c r="H2" i="51614"/>
  <c r="L2" i="51615"/>
  <c r="D2" i="51616"/>
  <c r="Q3" i="51616"/>
  <c r="E3" i="51616"/>
  <c r="F3" i="51614"/>
  <c r="U23" i="267"/>
  <c r="H2" i="51615"/>
  <c r="O23" i="267"/>
  <c r="N2" i="51616"/>
  <c r="Q23" i="267"/>
  <c r="M2" i="51615"/>
  <c r="Y23" i="267"/>
  <c r="J2" i="51614"/>
  <c r="G2" i="51616"/>
  <c r="L3" i="51614"/>
  <c r="S2" i="51615"/>
  <c r="L2" i="51616"/>
  <c r="K2" i="51614"/>
  <c r="S23" i="267"/>
  <c r="I3" i="51616"/>
  <c r="S3" i="51616"/>
  <c r="J3" i="51614"/>
  <c r="O2" i="51616"/>
  <c r="D3" i="51616"/>
  <c r="K3" i="51614"/>
  <c r="T23" i="267"/>
  <c r="L3" i="51616"/>
  <c r="H2" i="51616"/>
  <c r="V3" i="51616"/>
  <c r="G2" i="51614"/>
  <c r="P2" i="51616"/>
  <c r="F2" i="51615"/>
  <c r="E2" i="51614"/>
  <c r="U3" i="51616"/>
  <c r="P2" i="51615"/>
  <c r="M3" i="51614"/>
  <c r="AC23" i="267"/>
  <c r="D2" i="51615"/>
  <c r="N3" i="51616"/>
  <c r="M3" i="51616"/>
  <c r="I3" i="51614"/>
  <c r="K3" i="51616"/>
  <c r="W2" i="51616"/>
  <c r="J2" i="51615"/>
  <c r="AB23" i="267"/>
  <c r="R23" i="267"/>
  <c r="K2" i="51616"/>
  <c r="G3" i="51614"/>
  <c r="AE23" i="267"/>
  <c r="W2" i="51615"/>
  <c r="W23" i="267"/>
  <c r="M2" i="51616"/>
  <c r="Q2" i="51616"/>
  <c r="W3" i="51616"/>
  <c r="E3" i="51614"/>
  <c r="R2" i="51615"/>
  <c r="AF23" i="267"/>
  <c r="H3" i="51616"/>
  <c r="I22" i="267" l="1"/>
  <c r="L26" i="267"/>
  <c r="S19" i="51619"/>
  <c r="O19" i="51619"/>
  <c r="Y21" i="51619"/>
  <c r="AD20" i="51619"/>
  <c r="AE19" i="51619"/>
  <c r="Y19" i="51619"/>
  <c r="AF21" i="51619"/>
  <c r="O21" i="51619"/>
  <c r="X21" i="51619"/>
  <c r="AD19" i="51619"/>
  <c r="Z19" i="51619"/>
  <c r="AI21" i="51619"/>
  <c r="AB20" i="51619"/>
  <c r="AB19" i="51619"/>
  <c r="AC19" i="51619"/>
  <c r="AC21" i="51619"/>
  <c r="X20" i="51619"/>
  <c r="S21" i="51619"/>
  <c r="AC20" i="51619"/>
  <c r="U21" i="51619"/>
  <c r="AI20" i="51619"/>
  <c r="Q19" i="51619"/>
  <c r="R20" i="51619"/>
  <c r="AH21" i="51619"/>
  <c r="X19" i="51619"/>
  <c r="AA19" i="51619"/>
  <c r="Q21" i="51619"/>
  <c r="T19" i="51619"/>
  <c r="V20" i="51619"/>
  <c r="AB21" i="51619"/>
  <c r="AG19" i="51619"/>
  <c r="V19" i="51619"/>
  <c r="AA21" i="51619"/>
  <c r="P19" i="51619"/>
  <c r="W21" i="51619"/>
  <c r="AE21" i="51619"/>
  <c r="O20" i="51619"/>
  <c r="T21" i="51619"/>
  <c r="V21" i="51619"/>
  <c r="S20" i="51619"/>
  <c r="Y20" i="51619"/>
  <c r="AH20" i="51619"/>
  <c r="Q20" i="51619"/>
  <c r="AF20" i="51619"/>
  <c r="Z21" i="51619"/>
  <c r="AH19" i="51619"/>
  <c r="W20" i="51619"/>
  <c r="W19" i="51619"/>
  <c r="P21" i="51619"/>
  <c r="T20" i="51619"/>
  <c r="R19" i="51619"/>
  <c r="AF19" i="51619"/>
  <c r="U20" i="51619"/>
  <c r="AG21" i="51619"/>
  <c r="Z20" i="51619"/>
  <c r="AG20" i="51619"/>
  <c r="U19" i="51619"/>
  <c r="AA20" i="51619"/>
  <c r="AD21" i="51619"/>
  <c r="AI19" i="51619"/>
  <c r="R21" i="51619"/>
  <c r="AE20" i="51619"/>
  <c r="P20" i="51619"/>
  <c r="AM20" i="51619"/>
  <c r="AO21" i="51619"/>
  <c r="AQ19" i="51619"/>
  <c r="AO19" i="51619"/>
  <c r="AL21" i="51619"/>
  <c r="AQ20" i="51619"/>
  <c r="AM21" i="51619"/>
  <c r="AL20" i="51619"/>
  <c r="AK21" i="51619"/>
  <c r="AN21" i="51619"/>
  <c r="AL19" i="51619"/>
  <c r="AK20" i="51619"/>
  <c r="AJ21" i="51619"/>
  <c r="AN20" i="51619"/>
  <c r="AP19" i="51619"/>
  <c r="AJ19" i="51619"/>
  <c r="AJ20" i="51619"/>
  <c r="AO20" i="51619"/>
  <c r="AQ21" i="51619"/>
  <c r="AM19" i="51619"/>
  <c r="AP20" i="51619"/>
  <c r="AK19" i="51619"/>
  <c r="AP21" i="51619"/>
  <c r="AN19" i="51619"/>
  <c r="H21" i="51619"/>
  <c r="I21" i="51619"/>
  <c r="K19" i="51619"/>
  <c r="I20" i="51619"/>
  <c r="K20" i="51619"/>
  <c r="H20" i="51619"/>
  <c r="I19" i="51619"/>
  <c r="H19" i="51619"/>
  <c r="K21" i="51619"/>
  <c r="J20" i="51619"/>
  <c r="J19" i="51619"/>
  <c r="J21" i="51619"/>
  <c r="AK18" i="51619"/>
  <c r="I18" i="51619"/>
  <c r="H18" i="51619"/>
  <c r="AP18" i="51619"/>
  <c r="AO18" i="51619"/>
  <c r="G18" i="51619"/>
  <c r="AM18" i="51619"/>
  <c r="K18" i="51619"/>
  <c r="AL18" i="51619"/>
  <c r="J18" i="51619"/>
  <c r="T18" i="51619"/>
  <c r="AH18" i="51619"/>
  <c r="AN18" i="51619"/>
  <c r="S18" i="51619"/>
  <c r="U18" i="51619"/>
  <c r="O18" i="51619"/>
  <c r="X18" i="51619"/>
  <c r="Z18" i="51619"/>
  <c r="Y18" i="51619"/>
  <c r="AD18" i="51619"/>
  <c r="AB18" i="51619"/>
  <c r="AQ18" i="51619"/>
  <c r="AC18" i="51619"/>
  <c r="R18" i="51619"/>
  <c r="Q18" i="51619"/>
  <c r="AI18" i="51619"/>
  <c r="AE18" i="51619"/>
  <c r="AG18" i="51619"/>
  <c r="V18" i="51619"/>
  <c r="P18" i="51619"/>
  <c r="AF18" i="51619"/>
  <c r="W18" i="51619"/>
  <c r="AA18" i="51619"/>
  <c r="AJ18" i="51619"/>
  <c r="G20" i="51619"/>
  <c r="G19" i="51619"/>
  <c r="G21" i="51619"/>
  <c r="L28" i="51619"/>
  <c r="L16" i="51619"/>
  <c r="E22" i="51619"/>
  <c r="L18" i="267"/>
  <c r="H22" i="267"/>
  <c r="V20" i="267"/>
  <c r="V21" i="267"/>
  <c r="R20" i="267"/>
  <c r="R21" i="267"/>
  <c r="Z20" i="267"/>
  <c r="Z21" i="267"/>
  <c r="AD20" i="267"/>
  <c r="AD21" i="267"/>
  <c r="O21" i="267"/>
  <c r="O20" i="267"/>
  <c r="S21" i="267"/>
  <c r="S20" i="267"/>
  <c r="W21" i="267"/>
  <c r="W20" i="267"/>
  <c r="AA21" i="267"/>
  <c r="AA20" i="267"/>
  <c r="AE21" i="267"/>
  <c r="AE20" i="267"/>
  <c r="AM20" i="267"/>
  <c r="AI20" i="267"/>
  <c r="J20" i="267"/>
  <c r="AL20" i="267"/>
  <c r="AH20" i="267"/>
  <c r="AK20" i="267"/>
  <c r="AG20" i="267"/>
  <c r="K20" i="267"/>
  <c r="AJ20" i="267"/>
  <c r="AN20" i="267"/>
  <c r="P21" i="267"/>
  <c r="P20" i="267"/>
  <c r="T21" i="267"/>
  <c r="T20" i="267"/>
  <c r="X21" i="267"/>
  <c r="X20" i="267"/>
  <c r="AB21" i="267"/>
  <c r="AB20" i="267"/>
  <c r="AF21" i="267"/>
  <c r="AF20" i="267"/>
  <c r="AL21" i="267"/>
  <c r="AH21" i="267"/>
  <c r="AK21" i="267"/>
  <c r="AG21" i="267"/>
  <c r="K21" i="267"/>
  <c r="AN21" i="267"/>
  <c r="AJ21" i="267"/>
  <c r="J21" i="267"/>
  <c r="AM21" i="267"/>
  <c r="AI21" i="267"/>
  <c r="Q21" i="267"/>
  <c r="Q20" i="267"/>
  <c r="U21" i="267"/>
  <c r="U20" i="267"/>
  <c r="Y21" i="267"/>
  <c r="Y20" i="267"/>
  <c r="AC21" i="267"/>
  <c r="AC20" i="267"/>
  <c r="I23" i="267"/>
  <c r="H23" i="267"/>
  <c r="M26" i="267"/>
  <c r="M17" i="51619"/>
  <c r="F23" i="51619"/>
  <c r="M27" i="51619"/>
  <c r="M28" i="51619"/>
  <c r="M19" i="267"/>
  <c r="F1" i="51613" l="1"/>
  <c r="J25" i="51619" s="1"/>
  <c r="L27" i="267"/>
  <c r="G24" i="51619"/>
  <c r="J24" i="51619"/>
  <c r="F25" i="51619"/>
  <c r="F24" i="51619"/>
  <c r="F21" i="51619"/>
  <c r="F20" i="51619"/>
  <c r="F19" i="51619"/>
  <c r="F18" i="51619"/>
  <c r="AK17" i="51619"/>
  <c r="I17" i="51619"/>
  <c r="H17" i="51619"/>
  <c r="AP17" i="51619"/>
  <c r="AO17" i="51619"/>
  <c r="K17" i="51619"/>
  <c r="G17" i="51619"/>
  <c r="AL17" i="51619"/>
  <c r="F17" i="51619"/>
  <c r="AM17" i="51619"/>
  <c r="J17" i="51619"/>
  <c r="AE17" i="51619"/>
  <c r="S17" i="51619"/>
  <c r="O17" i="51619"/>
  <c r="Y17" i="51619"/>
  <c r="Z17" i="51619"/>
  <c r="AD17" i="51619"/>
  <c r="AI17" i="51619"/>
  <c r="AC17" i="51619"/>
  <c r="X17" i="51619"/>
  <c r="AA17" i="51619"/>
  <c r="R17" i="51619"/>
  <c r="AQ17" i="51619"/>
  <c r="AN17" i="51619"/>
  <c r="T17" i="51619"/>
  <c r="AH17" i="51619"/>
  <c r="AG17" i="51619"/>
  <c r="V17" i="51619"/>
  <c r="P17" i="51619"/>
  <c r="Q17" i="51619"/>
  <c r="AF17" i="51619"/>
  <c r="AJ17" i="51619"/>
  <c r="AB17" i="51619"/>
  <c r="U17" i="51619"/>
  <c r="W17" i="51619"/>
  <c r="G26" i="51619"/>
  <c r="G25" i="51619"/>
  <c r="K25" i="51619"/>
  <c r="K26" i="51619"/>
  <c r="I26" i="51619"/>
  <c r="H26" i="51619"/>
  <c r="H24" i="51619"/>
  <c r="H25" i="51619"/>
  <c r="I24" i="51619"/>
  <c r="K24" i="51619"/>
  <c r="I25" i="51619"/>
  <c r="D22" i="51619"/>
  <c r="J26" i="51619"/>
  <c r="L15" i="51619"/>
  <c r="I21" i="267"/>
  <c r="I20" i="267"/>
  <c r="AN19" i="267"/>
  <c r="AD19" i="267"/>
  <c r="AJ19" i="267"/>
  <c r="S19" i="267"/>
  <c r="AA19" i="267"/>
  <c r="P19" i="267"/>
  <c r="X19" i="267"/>
  <c r="AF19" i="267"/>
  <c r="K19" i="267"/>
  <c r="AH19" i="267"/>
  <c r="R19" i="267"/>
  <c r="I19" i="267"/>
  <c r="AG19" i="267"/>
  <c r="AL19" i="267"/>
  <c r="AE19" i="267"/>
  <c r="Q19" i="267"/>
  <c r="AC19" i="267"/>
  <c r="O19" i="267"/>
  <c r="AK19" i="267"/>
  <c r="Y19" i="267"/>
  <c r="W19" i="267"/>
  <c r="T19" i="267"/>
  <c r="U19" i="267"/>
  <c r="AI19" i="267"/>
  <c r="AB19" i="267"/>
  <c r="Z19" i="267"/>
  <c r="V19" i="267"/>
  <c r="AM19" i="267"/>
  <c r="J19" i="267"/>
  <c r="G22" i="267"/>
  <c r="L17" i="267"/>
  <c r="J26" i="267"/>
  <c r="I26" i="267"/>
  <c r="I24" i="267"/>
  <c r="J24" i="267"/>
  <c r="J25" i="267"/>
  <c r="I25" i="267"/>
  <c r="K26" i="267"/>
  <c r="K25" i="267"/>
  <c r="K24" i="267"/>
  <c r="M27" i="267"/>
  <c r="G23" i="267"/>
  <c r="E23" i="51619"/>
  <c r="M16" i="51619"/>
  <c r="M18" i="267"/>
  <c r="F26" i="51619" l="1"/>
  <c r="G1" i="51613"/>
  <c r="K27" i="267" s="1"/>
  <c r="L28" i="267"/>
  <c r="AK16" i="51619"/>
  <c r="I16" i="51619"/>
  <c r="H16" i="51619"/>
  <c r="E16" i="51619"/>
  <c r="AP16" i="51619"/>
  <c r="AO16" i="51619"/>
  <c r="AM16" i="51619"/>
  <c r="K16" i="51619"/>
  <c r="AL16" i="51619"/>
  <c r="J16" i="51619"/>
  <c r="G16" i="51619"/>
  <c r="F16" i="51619"/>
  <c r="T16" i="51619"/>
  <c r="Q16" i="51619"/>
  <c r="AF16" i="51619"/>
  <c r="U16" i="51619"/>
  <c r="AH16" i="51619"/>
  <c r="AA16" i="51619"/>
  <c r="S16" i="51619"/>
  <c r="Z16" i="51619"/>
  <c r="O16" i="51619"/>
  <c r="Y16" i="51619"/>
  <c r="X16" i="51619"/>
  <c r="AD16" i="51619"/>
  <c r="AB16" i="51619"/>
  <c r="AE16" i="51619"/>
  <c r="AQ16" i="51619"/>
  <c r="W16" i="51619"/>
  <c r="AN16" i="51619"/>
  <c r="P16" i="51619"/>
  <c r="AG16" i="51619"/>
  <c r="V16" i="51619"/>
  <c r="AC16" i="51619"/>
  <c r="AJ16" i="51619"/>
  <c r="AI16" i="51619"/>
  <c r="R16" i="51619"/>
  <c r="E25" i="51619"/>
  <c r="E26" i="51619"/>
  <c r="E24" i="51619"/>
  <c r="E21" i="51619"/>
  <c r="E19" i="51619"/>
  <c r="E20" i="51619"/>
  <c r="E18" i="51619"/>
  <c r="E17" i="51619"/>
  <c r="L14" i="51619"/>
  <c r="C22" i="51619"/>
  <c r="H20" i="267"/>
  <c r="H21" i="267"/>
  <c r="H26" i="267"/>
  <c r="H25" i="267"/>
  <c r="H24" i="267"/>
  <c r="H27" i="267"/>
  <c r="H19" i="267"/>
  <c r="R18" i="267"/>
  <c r="AE18" i="267"/>
  <c r="AJ18" i="267"/>
  <c r="T18" i="267"/>
  <c r="AB18" i="267"/>
  <c r="Q18" i="267"/>
  <c r="AL18" i="267"/>
  <c r="Z18" i="267"/>
  <c r="O18" i="267"/>
  <c r="AH18" i="267"/>
  <c r="K18" i="267"/>
  <c r="AI18" i="267"/>
  <c r="AA18" i="267"/>
  <c r="AD18" i="267"/>
  <c r="J18" i="267"/>
  <c r="P18" i="267"/>
  <c r="AC18" i="267"/>
  <c r="W18" i="267"/>
  <c r="Y18" i="267"/>
  <c r="AN18" i="267"/>
  <c r="S18" i="267"/>
  <c r="I18" i="267"/>
  <c r="U18" i="267"/>
  <c r="AF18" i="267"/>
  <c r="V18" i="267"/>
  <c r="AK18" i="267"/>
  <c r="X18" i="267"/>
  <c r="H18" i="267"/>
  <c r="AM18" i="267"/>
  <c r="AG18" i="267"/>
  <c r="F22" i="267"/>
  <c r="L16" i="267"/>
  <c r="M28" i="267"/>
  <c r="F23" i="267"/>
  <c r="M15" i="51619"/>
  <c r="D23" i="51619"/>
  <c r="M17" i="267"/>
  <c r="E27" i="51619" l="1"/>
  <c r="I27" i="267"/>
  <c r="J27" i="267"/>
  <c r="H1" i="51613"/>
  <c r="E28" i="51619" s="1"/>
  <c r="H28" i="267"/>
  <c r="I28" i="51619"/>
  <c r="F27" i="51619"/>
  <c r="F28" i="51619"/>
  <c r="H28" i="51619"/>
  <c r="G28" i="51619"/>
  <c r="H27" i="51619"/>
  <c r="J27" i="51619"/>
  <c r="K28" i="51619"/>
  <c r="I27" i="51619"/>
  <c r="K27" i="51619"/>
  <c r="G27" i="51619"/>
  <c r="D24" i="51619"/>
  <c r="D26" i="51619"/>
  <c r="D27" i="51619"/>
  <c r="D28" i="51619"/>
  <c r="D25" i="51619"/>
  <c r="D19" i="51619"/>
  <c r="D21" i="51619"/>
  <c r="D20" i="51619"/>
  <c r="D18" i="51619"/>
  <c r="D17" i="51619"/>
  <c r="D16" i="51619"/>
  <c r="AK15" i="51619"/>
  <c r="I15" i="51619"/>
  <c r="H15" i="51619"/>
  <c r="E15" i="51619"/>
  <c r="D15" i="51619"/>
  <c r="AP15" i="51619"/>
  <c r="G15" i="51619"/>
  <c r="AL15" i="51619"/>
  <c r="K15" i="51619"/>
  <c r="AM15" i="51619"/>
  <c r="AO15" i="51619"/>
  <c r="J15" i="51619"/>
  <c r="F15" i="51619"/>
  <c r="W15" i="51619"/>
  <c r="Q15" i="51619"/>
  <c r="AF15" i="51619"/>
  <c r="U15" i="51619"/>
  <c r="Y15" i="51619"/>
  <c r="AI15" i="51619"/>
  <c r="S15" i="51619"/>
  <c r="Z15" i="51619"/>
  <c r="O15" i="51619"/>
  <c r="AB15" i="51619"/>
  <c r="AQ15" i="51619"/>
  <c r="R15" i="51619"/>
  <c r="P15" i="51619"/>
  <c r="AA15" i="51619"/>
  <c r="AE15" i="51619"/>
  <c r="AJ15" i="51619"/>
  <c r="T15" i="51619"/>
  <c r="X15" i="51619"/>
  <c r="AH15" i="51619"/>
  <c r="AD15" i="51619"/>
  <c r="AG15" i="51619"/>
  <c r="V15" i="51619"/>
  <c r="AN15" i="51619"/>
  <c r="AC15" i="51619"/>
  <c r="B22" i="51619"/>
  <c r="L13" i="51619"/>
  <c r="AK17" i="267"/>
  <c r="AN17" i="267"/>
  <c r="AG17" i="267"/>
  <c r="I17" i="267"/>
  <c r="K17" i="267"/>
  <c r="AD17" i="267"/>
  <c r="AM17" i="267"/>
  <c r="P17" i="267"/>
  <c r="X17" i="267"/>
  <c r="AF17" i="267"/>
  <c r="R17" i="267"/>
  <c r="AI17" i="267"/>
  <c r="H17" i="267"/>
  <c r="AA17" i="267"/>
  <c r="AE17" i="267"/>
  <c r="O17" i="267"/>
  <c r="Q17" i="267"/>
  <c r="AL17" i="267"/>
  <c r="AC17" i="267"/>
  <c r="U17" i="267"/>
  <c r="J17" i="267"/>
  <c r="AB17" i="267"/>
  <c r="Z17" i="267"/>
  <c r="G17" i="267"/>
  <c r="Y17" i="267"/>
  <c r="T17" i="267"/>
  <c r="S17" i="267"/>
  <c r="AJ17" i="267"/>
  <c r="V17" i="267"/>
  <c r="AH17" i="267"/>
  <c r="W17" i="267"/>
  <c r="G21" i="267"/>
  <c r="G20" i="267"/>
  <c r="G19" i="267"/>
  <c r="G27" i="267"/>
  <c r="G25" i="267"/>
  <c r="G26" i="267"/>
  <c r="G24" i="267"/>
  <c r="G28" i="267"/>
  <c r="G18" i="267"/>
  <c r="E22" i="267"/>
  <c r="L15" i="267"/>
  <c r="E23" i="267"/>
  <c r="C23" i="51619"/>
  <c r="M14" i="51619"/>
  <c r="B23" i="51619"/>
  <c r="M16" i="267"/>
  <c r="J28" i="267" l="1"/>
  <c r="K28" i="267"/>
  <c r="J28" i="51619"/>
  <c r="I28" i="267"/>
  <c r="B24" i="51619"/>
  <c r="B25" i="51619"/>
  <c r="B26" i="51619"/>
  <c r="B27" i="51619"/>
  <c r="B28" i="51619"/>
  <c r="B19" i="51619"/>
  <c r="B21" i="51619"/>
  <c r="B20" i="51619"/>
  <c r="B18" i="51619"/>
  <c r="B17" i="51619"/>
  <c r="B16" i="51619"/>
  <c r="B15" i="51619"/>
  <c r="AK14" i="51619"/>
  <c r="I14" i="51619"/>
  <c r="H14" i="51619"/>
  <c r="E14" i="51619"/>
  <c r="D14" i="51619"/>
  <c r="B14" i="51619"/>
  <c r="AP14" i="51619"/>
  <c r="AO14" i="51619"/>
  <c r="G14" i="51619"/>
  <c r="C14" i="51619"/>
  <c r="AM14" i="51619"/>
  <c r="K14" i="51619"/>
  <c r="AL14" i="51619"/>
  <c r="J14" i="51619"/>
  <c r="F14" i="51619"/>
  <c r="AG14" i="51619"/>
  <c r="X14" i="51619"/>
  <c r="P14" i="51619"/>
  <c r="AE14" i="51619"/>
  <c r="W14" i="51619"/>
  <c r="Y14" i="51619"/>
  <c r="AH14" i="51619"/>
  <c r="U14" i="51619"/>
  <c r="AF14" i="51619"/>
  <c r="O14" i="51619"/>
  <c r="T14" i="51619"/>
  <c r="Z14" i="51619"/>
  <c r="S14" i="51619"/>
  <c r="AD14" i="51619"/>
  <c r="AJ14" i="51619"/>
  <c r="Q14" i="51619"/>
  <c r="R14" i="51619"/>
  <c r="AQ14" i="51619"/>
  <c r="AC14" i="51619"/>
  <c r="AI14" i="51619"/>
  <c r="V14" i="51619"/>
  <c r="AB14" i="51619"/>
  <c r="AN14" i="51619"/>
  <c r="AA14" i="51619"/>
  <c r="C24" i="51619"/>
  <c r="C25" i="51619"/>
  <c r="C28" i="51619"/>
  <c r="C27" i="51619"/>
  <c r="C26" i="51619"/>
  <c r="C21" i="51619"/>
  <c r="C20" i="51619"/>
  <c r="C19" i="51619"/>
  <c r="C18" i="51619"/>
  <c r="C17" i="51619"/>
  <c r="C16" i="51619"/>
  <c r="C15" i="51619"/>
  <c r="L12" i="51619"/>
  <c r="K16" i="267"/>
  <c r="F16" i="267"/>
  <c r="AD16" i="267"/>
  <c r="O16" i="267"/>
  <c r="W16" i="267"/>
  <c r="AE16" i="267"/>
  <c r="G16" i="267"/>
  <c r="AI16" i="267"/>
  <c r="AK16" i="267"/>
  <c r="AH16" i="267"/>
  <c r="Z16" i="267"/>
  <c r="T16" i="267"/>
  <c r="AB16" i="267"/>
  <c r="V16" i="267"/>
  <c r="AG16" i="267"/>
  <c r="AM16" i="267"/>
  <c r="I16" i="267"/>
  <c r="AL16" i="267"/>
  <c r="AA16" i="267"/>
  <c r="AN16" i="267"/>
  <c r="J16" i="267"/>
  <c r="U16" i="267"/>
  <c r="AC16" i="267"/>
  <c r="Q16" i="267"/>
  <c r="AJ16" i="267"/>
  <c r="P16" i="267"/>
  <c r="X16" i="267"/>
  <c r="H16" i="267"/>
  <c r="AF16" i="267"/>
  <c r="R16" i="267"/>
  <c r="S16" i="267"/>
  <c r="Y16" i="267"/>
  <c r="F21" i="267"/>
  <c r="F20" i="267"/>
  <c r="F25" i="267"/>
  <c r="F27" i="267"/>
  <c r="F26" i="267"/>
  <c r="F19" i="267"/>
  <c r="F28" i="267"/>
  <c r="F24" i="267"/>
  <c r="F18" i="267"/>
  <c r="F17" i="267"/>
  <c r="L14" i="267"/>
  <c r="D22" i="267"/>
  <c r="D23" i="267"/>
  <c r="M13" i="51619"/>
  <c r="M15" i="267"/>
  <c r="AK13" i="51619" l="1"/>
  <c r="I13" i="51619"/>
  <c r="H13" i="51619"/>
  <c r="E13" i="51619"/>
  <c r="D13" i="51619"/>
  <c r="B13" i="51619"/>
  <c r="AP13" i="51619"/>
  <c r="J13" i="51619"/>
  <c r="F13" i="51619"/>
  <c r="AO13" i="51619"/>
  <c r="C13" i="51619"/>
  <c r="AL13" i="51619"/>
  <c r="AM13" i="51619"/>
  <c r="G13" i="51619"/>
  <c r="K13" i="51619"/>
  <c r="V13" i="51619"/>
  <c r="AE13" i="51619"/>
  <c r="AG13" i="51619"/>
  <c r="P13" i="51619"/>
  <c r="W13" i="51619"/>
  <c r="U13" i="51619"/>
  <c r="AF13" i="51619"/>
  <c r="Z13" i="51619"/>
  <c r="Y13" i="51619"/>
  <c r="S13" i="51619"/>
  <c r="AI13" i="51619"/>
  <c r="O13" i="51619"/>
  <c r="AJ13" i="51619"/>
  <c r="AH13" i="51619"/>
  <c r="AD13" i="51619"/>
  <c r="AC13" i="51619"/>
  <c r="T13" i="51619"/>
  <c r="R13" i="51619"/>
  <c r="AQ13" i="51619"/>
  <c r="AA13" i="51619"/>
  <c r="X13" i="51619"/>
  <c r="AB13" i="51619"/>
  <c r="AN13" i="51619"/>
  <c r="Q13" i="51619"/>
  <c r="L11" i="51619"/>
  <c r="V15" i="267"/>
  <c r="J15" i="267"/>
  <c r="H15" i="267"/>
  <c r="X15" i="267"/>
  <c r="F15" i="267"/>
  <c r="AG15" i="267"/>
  <c r="G15" i="267"/>
  <c r="AD15" i="267"/>
  <c r="AL15" i="267"/>
  <c r="W15" i="267"/>
  <c r="AJ15" i="267"/>
  <c r="S15" i="267"/>
  <c r="AF15" i="267"/>
  <c r="P15" i="267"/>
  <c r="AB15" i="267"/>
  <c r="E15" i="267"/>
  <c r="AA15" i="267"/>
  <c r="Y15" i="267"/>
  <c r="R15" i="267"/>
  <c r="AK15" i="267"/>
  <c r="Z15" i="267"/>
  <c r="O15" i="267"/>
  <c r="AN15" i="267"/>
  <c r="Q15" i="267"/>
  <c r="AH15" i="267"/>
  <c r="U15" i="267"/>
  <c r="AM15" i="267"/>
  <c r="T15" i="267"/>
  <c r="AC15" i="267"/>
  <c r="AI15" i="267"/>
  <c r="K15" i="267"/>
  <c r="AE15" i="267"/>
  <c r="I15" i="267"/>
  <c r="E20" i="267"/>
  <c r="E21" i="267"/>
  <c r="E26" i="267"/>
  <c r="E25" i="267"/>
  <c r="E19" i="267"/>
  <c r="E28" i="267"/>
  <c r="E27" i="267"/>
  <c r="E24" i="267"/>
  <c r="E18" i="267"/>
  <c r="E17" i="267"/>
  <c r="E16" i="267"/>
  <c r="C22" i="267"/>
  <c r="L13" i="267"/>
  <c r="C23" i="267"/>
  <c r="M12" i="51619"/>
  <c r="M14" i="267"/>
  <c r="AK12" i="51619" l="1"/>
  <c r="I12" i="51619"/>
  <c r="H12" i="51619"/>
  <c r="E12" i="51619"/>
  <c r="D12" i="51619"/>
  <c r="B12" i="51619"/>
  <c r="AP12" i="51619"/>
  <c r="AO12" i="51619"/>
  <c r="AM12" i="51619"/>
  <c r="K12" i="51619"/>
  <c r="C12" i="51619"/>
  <c r="AL12" i="51619"/>
  <c r="J12" i="51619"/>
  <c r="G12" i="51619"/>
  <c r="F12" i="51619"/>
  <c r="W12" i="51619"/>
  <c r="V12" i="51619"/>
  <c r="T12" i="51619"/>
  <c r="AG12" i="51619"/>
  <c r="AA12" i="51619"/>
  <c r="P12" i="51619"/>
  <c r="AE12" i="51619"/>
  <c r="AH12" i="51619"/>
  <c r="U12" i="51619"/>
  <c r="Z12" i="51619"/>
  <c r="X12" i="51619"/>
  <c r="AF12" i="51619"/>
  <c r="S12" i="51619"/>
  <c r="O12" i="51619"/>
  <c r="AI12" i="51619"/>
  <c r="Y12" i="51619"/>
  <c r="AC12" i="51619"/>
  <c r="Q12" i="51619"/>
  <c r="R12" i="51619"/>
  <c r="AQ12" i="51619"/>
  <c r="AB12" i="51619"/>
  <c r="AJ12" i="51619"/>
  <c r="AN12" i="51619"/>
  <c r="AD12" i="51619"/>
  <c r="L10" i="51619"/>
  <c r="D21" i="267"/>
  <c r="D20" i="267"/>
  <c r="D24" i="267"/>
  <c r="D27" i="267"/>
  <c r="D26" i="267"/>
  <c r="D28" i="267"/>
  <c r="D19" i="267"/>
  <c r="D25" i="267"/>
  <c r="D18" i="267"/>
  <c r="D17" i="267"/>
  <c r="D16" i="267"/>
  <c r="D15" i="267"/>
  <c r="AK14" i="267"/>
  <c r="I14" i="267"/>
  <c r="R14" i="267"/>
  <c r="AG14" i="267"/>
  <c r="AM14" i="267"/>
  <c r="AH14" i="267"/>
  <c r="AD14" i="267"/>
  <c r="O14" i="267"/>
  <c r="W14" i="267"/>
  <c r="AE14" i="267"/>
  <c r="H14" i="267"/>
  <c r="E14" i="267"/>
  <c r="D14" i="267"/>
  <c r="AL14" i="267"/>
  <c r="Z14" i="267"/>
  <c r="J14" i="267"/>
  <c r="T14" i="267"/>
  <c r="F14" i="267"/>
  <c r="AA14" i="267"/>
  <c r="AB14" i="267"/>
  <c r="U14" i="267"/>
  <c r="AC14" i="267"/>
  <c r="AI14" i="267"/>
  <c r="S14" i="267"/>
  <c r="X14" i="267"/>
  <c r="Q14" i="267"/>
  <c r="Y14" i="267"/>
  <c r="G14" i="267"/>
  <c r="V14" i="267"/>
  <c r="AN14" i="267"/>
  <c r="P14" i="267"/>
  <c r="AJ14" i="267"/>
  <c r="K14" i="267"/>
  <c r="AF14" i="267"/>
  <c r="L12" i="267"/>
  <c r="B22" i="267"/>
  <c r="B23" i="267"/>
  <c r="M11" i="51619"/>
  <c r="M13" i="267"/>
  <c r="AK11" i="51619" l="1"/>
  <c r="I11" i="51619"/>
  <c r="H11" i="51619"/>
  <c r="E11" i="51619"/>
  <c r="D11" i="51619"/>
  <c r="B11" i="51619"/>
  <c r="AP11" i="51619"/>
  <c r="AO11" i="51619"/>
  <c r="AM11" i="51619"/>
  <c r="G11" i="51619"/>
  <c r="J11" i="51619"/>
  <c r="F11" i="51619"/>
  <c r="C11" i="51619"/>
  <c r="K11" i="51619"/>
  <c r="AL11" i="51619"/>
  <c r="V11" i="51619"/>
  <c r="Q11" i="51619"/>
  <c r="AE11" i="51619"/>
  <c r="AG11" i="51619"/>
  <c r="P11" i="51619"/>
  <c r="Y11" i="51619"/>
  <c r="W11" i="51619"/>
  <c r="AJ11" i="51619"/>
  <c r="Z11" i="51619"/>
  <c r="U11" i="51619"/>
  <c r="AN11" i="51619"/>
  <c r="S11" i="51619"/>
  <c r="AD11" i="51619"/>
  <c r="R11" i="51619"/>
  <c r="AQ11" i="51619"/>
  <c r="AB11" i="51619"/>
  <c r="AI11" i="51619"/>
  <c r="AC11" i="51619"/>
  <c r="AH11" i="51619"/>
  <c r="X11" i="51619"/>
  <c r="O11" i="51619"/>
  <c r="T11" i="51619"/>
  <c r="AF11" i="51619"/>
  <c r="AA11" i="51619"/>
  <c r="L9" i="51619"/>
  <c r="B20" i="267"/>
  <c r="B21" i="267"/>
  <c r="B25" i="267"/>
  <c r="B19" i="267"/>
  <c r="B27" i="267"/>
  <c r="B24" i="267"/>
  <c r="B28" i="267"/>
  <c r="B26" i="267"/>
  <c r="B18" i="267"/>
  <c r="B17" i="267"/>
  <c r="B16" i="267"/>
  <c r="B15" i="267"/>
  <c r="B14" i="267"/>
  <c r="C21" i="267"/>
  <c r="C20" i="267"/>
  <c r="C19" i="267"/>
  <c r="C28" i="267"/>
  <c r="C27" i="267"/>
  <c r="C25" i="267"/>
  <c r="C24" i="267"/>
  <c r="C26" i="267"/>
  <c r="C18" i="267"/>
  <c r="C17" i="267"/>
  <c r="C16" i="267"/>
  <c r="C15" i="267"/>
  <c r="C14" i="267"/>
  <c r="B13" i="267"/>
  <c r="G13" i="267"/>
  <c r="Z13" i="267"/>
  <c r="AA13" i="267"/>
  <c r="T13" i="267"/>
  <c r="AB13" i="267"/>
  <c r="V13" i="267"/>
  <c r="AL13" i="267"/>
  <c r="D13" i="267"/>
  <c r="X13" i="267"/>
  <c r="AH13" i="267"/>
  <c r="AK13" i="267"/>
  <c r="I13" i="267"/>
  <c r="K13" i="267"/>
  <c r="AD13" i="267"/>
  <c r="AG13" i="267"/>
  <c r="Y13" i="267"/>
  <c r="AJ13" i="267"/>
  <c r="U13" i="267"/>
  <c r="AM13" i="267"/>
  <c r="AN13" i="267"/>
  <c r="AF13" i="267"/>
  <c r="E13" i="267"/>
  <c r="W13" i="267"/>
  <c r="R13" i="267"/>
  <c r="AI13" i="267"/>
  <c r="C13" i="267"/>
  <c r="O13" i="267"/>
  <c r="S13" i="267"/>
  <c r="AE13" i="267"/>
  <c r="AC13" i="267"/>
  <c r="J13" i="267"/>
  <c r="Q13" i="267"/>
  <c r="H13" i="267"/>
  <c r="F13" i="267"/>
  <c r="P13" i="267"/>
  <c r="L11" i="267"/>
  <c r="M10" i="51619"/>
  <c r="M12" i="267"/>
  <c r="AK10" i="51619" l="1"/>
  <c r="I10" i="51619"/>
  <c r="H10" i="51619"/>
  <c r="E10" i="51619"/>
  <c r="D10" i="51619"/>
  <c r="B10" i="51619"/>
  <c r="AP10" i="51619"/>
  <c r="AO10" i="51619"/>
  <c r="G10" i="51619"/>
  <c r="AM10" i="51619"/>
  <c r="K10" i="51619"/>
  <c r="AL10" i="51619"/>
  <c r="J10" i="51619"/>
  <c r="F10" i="51619"/>
  <c r="C10" i="51619"/>
  <c r="AC10" i="51619"/>
  <c r="R10" i="51619"/>
  <c r="X10" i="51619"/>
  <c r="V10" i="51619"/>
  <c r="AJ10" i="51619"/>
  <c r="AI10" i="51619"/>
  <c r="W10" i="51619"/>
  <c r="AG10" i="51619"/>
  <c r="AH10" i="51619"/>
  <c r="Y10" i="51619"/>
  <c r="P10" i="51619"/>
  <c r="T10" i="51619"/>
  <c r="Z10" i="51619"/>
  <c r="AA10" i="51619"/>
  <c r="AF10" i="51619"/>
  <c r="S10" i="51619"/>
  <c r="O10" i="51619"/>
  <c r="AD10" i="51619"/>
  <c r="AB10" i="51619"/>
  <c r="AN10" i="51619"/>
  <c r="AE10" i="51619"/>
  <c r="U10" i="51619"/>
  <c r="AQ10" i="51619"/>
  <c r="Q10" i="51619"/>
  <c r="L8" i="51619"/>
  <c r="H12" i="267"/>
  <c r="E12" i="267"/>
  <c r="S12" i="267"/>
  <c r="P12" i="267"/>
  <c r="X12" i="267"/>
  <c r="AF12" i="267"/>
  <c r="D12" i="267"/>
  <c r="AL12" i="267"/>
  <c r="R12" i="267"/>
  <c r="AN12" i="267"/>
  <c r="J12" i="267"/>
  <c r="AD12" i="267"/>
  <c r="O12" i="267"/>
  <c r="W12" i="267"/>
  <c r="AE12" i="267"/>
  <c r="AJ12" i="267"/>
  <c r="B12" i="267"/>
  <c r="AI12" i="267"/>
  <c r="T12" i="267"/>
  <c r="C12" i="267"/>
  <c r="AK12" i="267"/>
  <c r="I12" i="267"/>
  <c r="AG12" i="267"/>
  <c r="AH12" i="267"/>
  <c r="Z12" i="267"/>
  <c r="AA12" i="267"/>
  <c r="AB12" i="267"/>
  <c r="AC12" i="267"/>
  <c r="AM12" i="267"/>
  <c r="K12" i="267"/>
  <c r="U12" i="267"/>
  <c r="Q12" i="267"/>
  <c r="Y12" i="267"/>
  <c r="V12" i="267"/>
  <c r="G12" i="267"/>
  <c r="F12" i="267"/>
  <c r="L10" i="267"/>
  <c r="M9" i="51619"/>
  <c r="M11" i="267"/>
  <c r="AK9" i="51619" l="1"/>
  <c r="I9" i="51619"/>
  <c r="H9" i="51619"/>
  <c r="E9" i="51619"/>
  <c r="D9" i="51619"/>
  <c r="B9" i="51619"/>
  <c r="AP9" i="51619"/>
  <c r="K9" i="51619"/>
  <c r="C9" i="51619"/>
  <c r="J9" i="51619"/>
  <c r="F9" i="51619"/>
  <c r="AO9" i="51619"/>
  <c r="AM9" i="51619"/>
  <c r="AL9" i="51619"/>
  <c r="G9" i="51619"/>
  <c r="R9" i="51619"/>
  <c r="AC9" i="51619"/>
  <c r="AJ9" i="51619"/>
  <c r="AG9" i="51619"/>
  <c r="V9" i="51619"/>
  <c r="AE9" i="51619"/>
  <c r="AH9" i="51619"/>
  <c r="U9" i="51619"/>
  <c r="AI9" i="51619"/>
  <c r="W9" i="51619"/>
  <c r="Y9" i="51619"/>
  <c r="AN9" i="51619"/>
  <c r="Z9" i="51619"/>
  <c r="Q9" i="51619"/>
  <c r="AF9" i="51619"/>
  <c r="AD9" i="51619"/>
  <c r="AQ9" i="51619"/>
  <c r="S9" i="51619"/>
  <c r="AA9" i="51619"/>
  <c r="X9" i="51619"/>
  <c r="AB9" i="51619"/>
  <c r="T9" i="51619"/>
  <c r="P9" i="51619"/>
  <c r="O9" i="51619"/>
  <c r="L7" i="51619"/>
  <c r="D11" i="267"/>
  <c r="AN11" i="267"/>
  <c r="AG11" i="267"/>
  <c r="I11" i="267"/>
  <c r="Z11" i="267"/>
  <c r="AA11" i="267"/>
  <c r="P11" i="267"/>
  <c r="T11" i="267"/>
  <c r="AB11" i="267"/>
  <c r="V11" i="267"/>
  <c r="AM11" i="267"/>
  <c r="K11" i="267"/>
  <c r="F11" i="267"/>
  <c r="X11" i="267"/>
  <c r="AI11" i="267"/>
  <c r="G11" i="267"/>
  <c r="E11" i="267"/>
  <c r="AH11" i="267"/>
  <c r="AC11" i="267"/>
  <c r="AJ11" i="267"/>
  <c r="S11" i="267"/>
  <c r="Q11" i="267"/>
  <c r="Y11" i="267"/>
  <c r="H11" i="267"/>
  <c r="AD11" i="267"/>
  <c r="AF11" i="267"/>
  <c r="C11" i="267"/>
  <c r="R11" i="267"/>
  <c r="O11" i="267"/>
  <c r="AK11" i="267"/>
  <c r="AL11" i="267"/>
  <c r="W11" i="267"/>
  <c r="J11" i="267"/>
  <c r="B11" i="267"/>
  <c r="AE11" i="267"/>
  <c r="U11" i="267"/>
  <c r="L9" i="267"/>
  <c r="M8" i="51619"/>
  <c r="M10" i="267"/>
  <c r="AK8" i="51619" l="1"/>
  <c r="I8" i="51619"/>
  <c r="H8" i="51619"/>
  <c r="E8" i="51619"/>
  <c r="D8" i="51619"/>
  <c r="B8" i="51619"/>
  <c r="AP8" i="51619"/>
  <c r="AO8" i="51619"/>
  <c r="J8" i="51619"/>
  <c r="AM8" i="51619"/>
  <c r="K8" i="51619"/>
  <c r="AL8" i="51619"/>
  <c r="G8" i="51619"/>
  <c r="C8" i="51619"/>
  <c r="F8" i="51619"/>
  <c r="AI8" i="51619"/>
  <c r="AB8" i="51619"/>
  <c r="AQ8" i="51619"/>
  <c r="AJ8" i="51619"/>
  <c r="AE8" i="51619"/>
  <c r="T8" i="51619"/>
  <c r="AC8" i="51619"/>
  <c r="X8" i="51619"/>
  <c r="R8" i="51619"/>
  <c r="AA8" i="51619"/>
  <c r="AH8" i="51619"/>
  <c r="AG8" i="51619"/>
  <c r="P8" i="51619"/>
  <c r="Z8" i="51619"/>
  <c r="W8" i="51619"/>
  <c r="O8" i="51619"/>
  <c r="S8" i="51619"/>
  <c r="Y8" i="51619"/>
  <c r="U8" i="51619"/>
  <c r="Q8" i="51619"/>
  <c r="AD8" i="51619"/>
  <c r="V8" i="51619"/>
  <c r="AN8" i="51619"/>
  <c r="AF8" i="51619"/>
  <c r="L6" i="51619"/>
  <c r="J10" i="267"/>
  <c r="G10" i="267"/>
  <c r="S10" i="267"/>
  <c r="AE10" i="267"/>
  <c r="F10" i="267"/>
  <c r="C10" i="267"/>
  <c r="B10" i="267"/>
  <c r="AJ10" i="267"/>
  <c r="R10" i="267"/>
  <c r="AA10" i="267"/>
  <c r="T10" i="267"/>
  <c r="AB10" i="267"/>
  <c r="AL10" i="267"/>
  <c r="AN10" i="267"/>
  <c r="AH10" i="267"/>
  <c r="U10" i="267"/>
  <c r="V10" i="267"/>
  <c r="AI10" i="267"/>
  <c r="I10" i="267"/>
  <c r="AF10" i="267"/>
  <c r="AM10" i="267"/>
  <c r="O10" i="267"/>
  <c r="Q10" i="267"/>
  <c r="AC10" i="267"/>
  <c r="E10" i="267"/>
  <c r="H10" i="267"/>
  <c r="AG10" i="267"/>
  <c r="Z10" i="267"/>
  <c r="X10" i="267"/>
  <c r="K10" i="267"/>
  <c r="W10" i="267"/>
  <c r="P10" i="267"/>
  <c r="D10" i="267"/>
  <c r="AD10" i="267"/>
  <c r="AK10" i="267"/>
  <c r="Y10" i="267"/>
  <c r="L8" i="267"/>
  <c r="M7" i="51619"/>
  <c r="M9" i="267"/>
  <c r="AK7" i="51619" l="1"/>
  <c r="I7" i="51619"/>
  <c r="H7" i="51619"/>
  <c r="E7" i="51619"/>
  <c r="D7" i="51619"/>
  <c r="B7" i="51619"/>
  <c r="AP7" i="51619"/>
  <c r="AO7" i="51619"/>
  <c r="G7" i="51619"/>
  <c r="K7" i="51619"/>
  <c r="F7" i="51619"/>
  <c r="J7" i="51619"/>
  <c r="C7" i="51619"/>
  <c r="AL7" i="51619"/>
  <c r="AM7" i="51619"/>
  <c r="AC7" i="51619"/>
  <c r="U7" i="51619"/>
  <c r="AJ7" i="51619"/>
  <c r="AQ7" i="51619"/>
  <c r="AI7" i="51619"/>
  <c r="AB7" i="51619"/>
  <c r="R7" i="51619"/>
  <c r="Q7" i="51619"/>
  <c r="V7" i="51619"/>
  <c r="AG7" i="51619"/>
  <c r="Y7" i="51619"/>
  <c r="P7" i="51619"/>
  <c r="AF7" i="51619"/>
  <c r="AD7" i="51619"/>
  <c r="AE7" i="51619"/>
  <c r="O7" i="51619"/>
  <c r="W7" i="51619"/>
  <c r="S7" i="51619"/>
  <c r="AN7" i="51619"/>
  <c r="AH7" i="51619"/>
  <c r="AA7" i="51619"/>
  <c r="X7" i="51619"/>
  <c r="T7" i="51619"/>
  <c r="Z7" i="51619"/>
  <c r="L5" i="51619"/>
  <c r="K9" i="267"/>
  <c r="I9" i="267"/>
  <c r="O9" i="267"/>
  <c r="AA9" i="267"/>
  <c r="G9" i="267"/>
  <c r="AH9" i="267"/>
  <c r="S9" i="267"/>
  <c r="X9" i="267"/>
  <c r="AF9" i="267"/>
  <c r="AK9" i="267"/>
  <c r="C9" i="267"/>
  <c r="E9" i="267"/>
  <c r="P9" i="267"/>
  <c r="AG9" i="267"/>
  <c r="AL9" i="267"/>
  <c r="AM9" i="267"/>
  <c r="D9" i="267"/>
  <c r="W9" i="267"/>
  <c r="Z9" i="267"/>
  <c r="V9" i="267"/>
  <c r="AN9" i="267"/>
  <c r="T9" i="267"/>
  <c r="Y9" i="267"/>
  <c r="Q9" i="267"/>
  <c r="F9" i="267"/>
  <c r="AE9" i="267"/>
  <c r="AJ9" i="267"/>
  <c r="R9" i="267"/>
  <c r="J9" i="267"/>
  <c r="AB9" i="267"/>
  <c r="U9" i="267"/>
  <c r="AI9" i="267"/>
  <c r="H9" i="267"/>
  <c r="B9" i="267"/>
  <c r="AC9" i="267"/>
  <c r="AD9" i="267"/>
  <c r="L7" i="267"/>
  <c r="M6" i="51619"/>
  <c r="M8" i="267"/>
  <c r="H6" i="51619" l="1"/>
  <c r="E6" i="51619"/>
  <c r="D6" i="51619"/>
  <c r="B6" i="51619"/>
  <c r="AP6" i="51619"/>
  <c r="AO6" i="51619"/>
  <c r="AL6" i="51619"/>
  <c r="AK6" i="51619"/>
  <c r="C6" i="51619"/>
  <c r="AM6" i="51619"/>
  <c r="K6" i="51619"/>
  <c r="I6" i="51619"/>
  <c r="F6" i="51619"/>
  <c r="J6" i="51619"/>
  <c r="G6" i="51619"/>
  <c r="AD6" i="51619"/>
  <c r="Z6" i="51619"/>
  <c r="AC6" i="51619"/>
  <c r="AB6" i="51619"/>
  <c r="AQ6" i="51619"/>
  <c r="R6" i="51619"/>
  <c r="AI6" i="51619"/>
  <c r="V6" i="51619"/>
  <c r="AF6" i="51619"/>
  <c r="AE6" i="51619"/>
  <c r="AA6" i="51619"/>
  <c r="P6" i="51619"/>
  <c r="Q6" i="51619"/>
  <c r="U6" i="51619"/>
  <c r="T6" i="51619"/>
  <c r="AH6" i="51619"/>
  <c r="S6" i="51619"/>
  <c r="Y6" i="51619"/>
  <c r="AN6" i="51619"/>
  <c r="AG6" i="51619"/>
  <c r="W6" i="51619"/>
  <c r="O6" i="51619"/>
  <c r="X6" i="51619"/>
  <c r="AJ6" i="51619"/>
  <c r="L4" i="51619"/>
  <c r="B8" i="267"/>
  <c r="C8" i="267"/>
  <c r="O8" i="267"/>
  <c r="W8" i="267"/>
  <c r="AL8" i="267"/>
  <c r="H8" i="267"/>
  <c r="S8" i="267"/>
  <c r="Q8" i="267"/>
  <c r="AH8" i="267"/>
  <c r="AN8" i="267"/>
  <c r="AF8" i="267"/>
  <c r="I8" i="267"/>
  <c r="D8" i="267"/>
  <c r="R8" i="267"/>
  <c r="AA8" i="267"/>
  <c r="V8" i="267"/>
  <c r="E8" i="267"/>
  <c r="P8" i="267"/>
  <c r="Y8" i="267"/>
  <c r="AC8" i="267"/>
  <c r="AJ8" i="267"/>
  <c r="J8" i="267"/>
  <c r="AB8" i="267"/>
  <c r="AG8" i="267"/>
  <c r="U8" i="267"/>
  <c r="T8" i="267"/>
  <c r="G8" i="267"/>
  <c r="AE8" i="267"/>
  <c r="AK8" i="267"/>
  <c r="AD8" i="267"/>
  <c r="F8" i="267"/>
  <c r="AM8" i="267"/>
  <c r="K8" i="267"/>
  <c r="Z8" i="267"/>
  <c r="AI8" i="267"/>
  <c r="X8" i="267"/>
  <c r="L6" i="267"/>
  <c r="M5" i="51619"/>
  <c r="M7" i="267"/>
  <c r="H5" i="51619" l="1"/>
  <c r="E5" i="51619"/>
  <c r="D5" i="51619"/>
  <c r="B5" i="51619"/>
  <c r="AP5" i="51619"/>
  <c r="AK5" i="51619"/>
  <c r="K5" i="51619"/>
  <c r="J5" i="51619"/>
  <c r="I5" i="51619"/>
  <c r="G5" i="51619"/>
  <c r="AN5" i="51619"/>
  <c r="AL5" i="51619"/>
  <c r="F5" i="51619"/>
  <c r="C5" i="51619"/>
  <c r="AO5" i="51619"/>
  <c r="AM5" i="51619"/>
  <c r="S5" i="51619"/>
  <c r="Z5" i="51619"/>
  <c r="W5" i="51619"/>
  <c r="Y5" i="51619"/>
  <c r="AD5" i="51619"/>
  <c r="T5" i="51619"/>
  <c r="AC5" i="51619"/>
  <c r="AB5" i="51619"/>
  <c r="AQ5" i="51619"/>
  <c r="AA5" i="51619"/>
  <c r="Q5" i="51619"/>
  <c r="AI5" i="51619"/>
  <c r="AE5" i="51619"/>
  <c r="AG5" i="51619"/>
  <c r="V5" i="51619"/>
  <c r="O5" i="51619"/>
  <c r="AF5" i="51619"/>
  <c r="R5" i="51619"/>
  <c r="AJ5" i="51619"/>
  <c r="X5" i="51619"/>
  <c r="AH5" i="51619"/>
  <c r="P5" i="51619"/>
  <c r="U5" i="51619"/>
  <c r="L3" i="51619"/>
  <c r="AK7" i="267"/>
  <c r="C7" i="267"/>
  <c r="AM7" i="267"/>
  <c r="AE7" i="267"/>
  <c r="AG7" i="267"/>
  <c r="AL7" i="267"/>
  <c r="E7" i="267"/>
  <c r="O7" i="267"/>
  <c r="AA7" i="267"/>
  <c r="H7" i="267"/>
  <c r="J7" i="267"/>
  <c r="S7" i="267"/>
  <c r="X7" i="267"/>
  <c r="AF7" i="267"/>
  <c r="D7" i="267"/>
  <c r="B7" i="267"/>
  <c r="R7" i="267"/>
  <c r="AJ7" i="267"/>
  <c r="AH7" i="267"/>
  <c r="K7" i="267"/>
  <c r="W7" i="267"/>
  <c r="Y7" i="267"/>
  <c r="U7" i="267"/>
  <c r="V7" i="267"/>
  <c r="G7" i="267"/>
  <c r="T7" i="267"/>
  <c r="I7" i="267"/>
  <c r="AC7" i="267"/>
  <c r="F7" i="267"/>
  <c r="Q7" i="267"/>
  <c r="P7" i="267"/>
  <c r="AD7" i="267"/>
  <c r="AI7" i="267"/>
  <c r="AB7" i="267"/>
  <c r="Z7" i="267"/>
  <c r="AN7" i="267"/>
  <c r="L5" i="267"/>
  <c r="M4" i="51619"/>
  <c r="M6" i="267"/>
  <c r="H4" i="51619" l="1"/>
  <c r="E4" i="51619"/>
  <c r="D4" i="51619"/>
  <c r="B4" i="51619"/>
  <c r="AP4" i="51619"/>
  <c r="F4" i="51619"/>
  <c r="K4" i="51619"/>
  <c r="J4" i="51619"/>
  <c r="C4" i="51619"/>
  <c r="I4" i="51619"/>
  <c r="G4" i="51619"/>
  <c r="AO4" i="51619"/>
  <c r="AL4" i="51619"/>
  <c r="AK4" i="51619"/>
  <c r="AM4" i="51619"/>
  <c r="U4" i="51619"/>
  <c r="S4" i="51619"/>
  <c r="AN4" i="51619"/>
  <c r="AD4" i="51619"/>
  <c r="AC4" i="51619"/>
  <c r="X4" i="51619"/>
  <c r="AB4" i="51619"/>
  <c r="R4" i="51619"/>
  <c r="T4" i="51619"/>
  <c r="AE4" i="51619"/>
  <c r="AQ4" i="51619"/>
  <c r="AF4" i="51619"/>
  <c r="Z4" i="51619"/>
  <c r="O4" i="51619"/>
  <c r="V4" i="51619"/>
  <c r="AA4" i="51619"/>
  <c r="AH4" i="51619"/>
  <c r="W4" i="51619"/>
  <c r="AJ4" i="51619"/>
  <c r="AG4" i="51619"/>
  <c r="Q4" i="51619"/>
  <c r="AI4" i="51619"/>
  <c r="P4" i="51619"/>
  <c r="Y4" i="51619"/>
  <c r="L2" i="51619"/>
  <c r="V6" i="267"/>
  <c r="AM6" i="267"/>
  <c r="AK6" i="267"/>
  <c r="D6" i="267"/>
  <c r="AI6" i="267"/>
  <c r="AJ6" i="267"/>
  <c r="H6" i="267"/>
  <c r="Z6" i="267"/>
  <c r="W6" i="267"/>
  <c r="AL6" i="267"/>
  <c r="AN6" i="267"/>
  <c r="O6" i="267"/>
  <c r="AA6" i="267"/>
  <c r="AE6" i="267"/>
  <c r="P6" i="267"/>
  <c r="AH6" i="267"/>
  <c r="J6" i="267"/>
  <c r="S6" i="267"/>
  <c r="K6" i="267"/>
  <c r="R6" i="267"/>
  <c r="AD6" i="267"/>
  <c r="I6" i="267"/>
  <c r="G6" i="267"/>
  <c r="AB6" i="267"/>
  <c r="AG6" i="267"/>
  <c r="C6" i="267"/>
  <c r="E6" i="267"/>
  <c r="U6" i="267"/>
  <c r="F6" i="267"/>
  <c r="X6" i="267"/>
  <c r="T6" i="267"/>
  <c r="B6" i="267"/>
  <c r="Y6" i="267"/>
  <c r="AF6" i="267"/>
  <c r="Q6" i="267"/>
  <c r="AC6" i="267"/>
  <c r="L4" i="267"/>
  <c r="M3" i="51619"/>
  <c r="M2" i="51619"/>
  <c r="M5" i="267"/>
  <c r="H2" i="51619" l="1"/>
  <c r="E2" i="51619"/>
  <c r="D2" i="51619"/>
  <c r="B2" i="51619"/>
  <c r="AP2" i="51619"/>
  <c r="AM2" i="51619"/>
  <c r="J2" i="51619"/>
  <c r="AL2" i="51619"/>
  <c r="AK2" i="51619"/>
  <c r="K2" i="51619"/>
  <c r="I2" i="51619"/>
  <c r="G2" i="51619"/>
  <c r="F2" i="51619"/>
  <c r="AO2" i="51619"/>
  <c r="AN2" i="51619"/>
  <c r="C2" i="51619"/>
  <c r="O2" i="51619"/>
  <c r="AA2" i="51619"/>
  <c r="AF2" i="51619"/>
  <c r="T2" i="51619"/>
  <c r="X2" i="51619"/>
  <c r="S2" i="51619"/>
  <c r="AC2" i="51619"/>
  <c r="AD2" i="51619"/>
  <c r="AQ2" i="51619"/>
  <c r="AB2" i="51619"/>
  <c r="AH2" i="51619"/>
  <c r="AI2" i="51619"/>
  <c r="Q2" i="51619"/>
  <c r="Z2" i="51619"/>
  <c r="V2" i="51619"/>
  <c r="AJ2" i="51619"/>
  <c r="Y2" i="51619"/>
  <c r="AG2" i="51619"/>
  <c r="AE2" i="51619"/>
  <c r="P2" i="51619"/>
  <c r="W2" i="51619"/>
  <c r="R2" i="51619"/>
  <c r="U2" i="51619"/>
  <c r="H3" i="51619"/>
  <c r="E3" i="51619"/>
  <c r="D3" i="51619"/>
  <c r="B3" i="51619"/>
  <c r="AP3" i="51619"/>
  <c r="AM3" i="51619"/>
  <c r="AK3" i="51619"/>
  <c r="C3" i="51619"/>
  <c r="AO3" i="51619"/>
  <c r="K3" i="51619"/>
  <c r="I3" i="51619"/>
  <c r="AL3" i="51619"/>
  <c r="J3" i="51619"/>
  <c r="G3" i="51619"/>
  <c r="F3" i="51619"/>
  <c r="AQ3" i="51619"/>
  <c r="U3" i="51619"/>
  <c r="AD3" i="51619"/>
  <c r="S3" i="51619"/>
  <c r="AN3" i="51619"/>
  <c r="T3" i="51619"/>
  <c r="AI3" i="51619"/>
  <c r="AE3" i="51619"/>
  <c r="AC3" i="51619"/>
  <c r="X3" i="51619"/>
  <c r="AH3" i="51619"/>
  <c r="AA3" i="51619"/>
  <c r="R3" i="51619"/>
  <c r="W3" i="51619"/>
  <c r="AF3" i="51619"/>
  <c r="AJ3" i="51619"/>
  <c r="O3" i="51619"/>
  <c r="V3" i="51619"/>
  <c r="AB3" i="51619"/>
  <c r="Y3" i="51619"/>
  <c r="P3" i="51619"/>
  <c r="Q3" i="51619"/>
  <c r="Z3" i="51619"/>
  <c r="AG3" i="51619"/>
  <c r="AM5" i="267"/>
  <c r="C5" i="267"/>
  <c r="P5" i="267"/>
  <c r="AF5" i="267"/>
  <c r="B5" i="267"/>
  <c r="F5" i="267"/>
  <c r="AL5" i="267"/>
  <c r="AK5" i="267"/>
  <c r="AI5" i="267"/>
  <c r="S5" i="267"/>
  <c r="AH5" i="267"/>
  <c r="AG5" i="267"/>
  <c r="J5" i="267"/>
  <c r="AD5" i="267"/>
  <c r="H5" i="267"/>
  <c r="AA5" i="267"/>
  <c r="V5" i="267"/>
  <c r="E5" i="267"/>
  <c r="T5" i="267"/>
  <c r="Z5" i="267"/>
  <c r="D5" i="267"/>
  <c r="AE5" i="267"/>
  <c r="X5" i="267"/>
  <c r="G5" i="267"/>
  <c r="R5" i="267"/>
  <c r="AJ5" i="267"/>
  <c r="U5" i="267"/>
  <c r="AC5" i="267"/>
  <c r="AB5" i="267"/>
  <c r="K5" i="267"/>
  <c r="W5" i="267"/>
  <c r="Y5" i="267"/>
  <c r="I5" i="267"/>
  <c r="Q5" i="267"/>
  <c r="O5" i="267"/>
  <c r="AN5" i="267"/>
  <c r="L3" i="267"/>
  <c r="M4" i="267"/>
  <c r="K4" i="267" l="1"/>
  <c r="F4" i="267"/>
  <c r="R4" i="267"/>
  <c r="V4" i="267"/>
  <c r="G4" i="267"/>
  <c r="B4" i="267"/>
  <c r="Q4" i="267"/>
  <c r="C4" i="267"/>
  <c r="AH4" i="267"/>
  <c r="Z4" i="267"/>
  <c r="W4" i="267"/>
  <c r="AL4" i="267"/>
  <c r="I4" i="267"/>
  <c r="O4" i="267"/>
  <c r="AA4" i="267"/>
  <c r="AE4" i="267"/>
  <c r="AM4" i="267"/>
  <c r="T4" i="267"/>
  <c r="AK4" i="267"/>
  <c r="S4" i="267"/>
  <c r="AI4" i="267"/>
  <c r="AD4" i="267"/>
  <c r="AF4" i="267"/>
  <c r="U4" i="267"/>
  <c r="J4" i="267"/>
  <c r="P4" i="267"/>
  <c r="AB4" i="267"/>
  <c r="E4" i="267"/>
  <c r="X4" i="267"/>
  <c r="AG4" i="267"/>
  <c r="AN4" i="267"/>
  <c r="D4" i="267"/>
  <c r="AJ4" i="267"/>
  <c r="Y4" i="267"/>
  <c r="H4" i="267"/>
  <c r="AC4" i="267"/>
  <c r="L2" i="267"/>
  <c r="M2" i="267"/>
  <c r="M3" i="267"/>
  <c r="C2" i="267" l="1"/>
  <c r="B2" i="267"/>
  <c r="AD2" i="267"/>
  <c r="T2" i="267"/>
  <c r="AB2" i="267"/>
  <c r="AH2" i="267"/>
  <c r="AL2" i="267"/>
  <c r="R2" i="267"/>
  <c r="V2" i="267"/>
  <c r="AG2" i="267"/>
  <c r="I2" i="267"/>
  <c r="D2" i="267"/>
  <c r="E2" i="267"/>
  <c r="Z2" i="267"/>
  <c r="W2" i="267"/>
  <c r="AI2" i="267"/>
  <c r="AE2" i="267"/>
  <c r="X2" i="267"/>
  <c r="U2" i="267"/>
  <c r="AC2" i="267"/>
  <c r="AM2" i="267"/>
  <c r="S2" i="267"/>
  <c r="Q2" i="267"/>
  <c r="J2" i="267"/>
  <c r="P2" i="267"/>
  <c r="F2" i="267"/>
  <c r="G2" i="267"/>
  <c r="AN2" i="267"/>
  <c r="AK2" i="267"/>
  <c r="AF2" i="267"/>
  <c r="AJ2" i="267"/>
  <c r="H2" i="267"/>
  <c r="O2" i="267"/>
  <c r="AA2" i="267"/>
  <c r="K2" i="267"/>
  <c r="Y2" i="267"/>
  <c r="AL3" i="267"/>
  <c r="F3" i="267"/>
  <c r="AI3" i="267"/>
  <c r="Z3" i="267"/>
  <c r="AH3" i="267"/>
  <c r="AK3" i="267"/>
  <c r="J3" i="267"/>
  <c r="AD3" i="267"/>
  <c r="P3" i="267"/>
  <c r="AF3" i="267"/>
  <c r="I3" i="267"/>
  <c r="AG3" i="267"/>
  <c r="R3" i="267"/>
  <c r="E3" i="267"/>
  <c r="H3" i="267"/>
  <c r="S3" i="267"/>
  <c r="D3" i="267"/>
  <c r="AB3" i="267"/>
  <c r="Q3" i="267"/>
  <c r="AM3" i="267"/>
  <c r="AJ3" i="267"/>
  <c r="V3" i="267"/>
  <c r="K3" i="267"/>
  <c r="X3" i="267"/>
  <c r="C3" i="267"/>
  <c r="B3" i="267"/>
  <c r="AE3" i="267"/>
  <c r="U3" i="267"/>
  <c r="AC3" i="267"/>
  <c r="Y3" i="267"/>
  <c r="AA3" i="267"/>
  <c r="AN3" i="267"/>
  <c r="W3" i="267"/>
  <c r="G3" i="267"/>
  <c r="O3" i="267"/>
  <c r="T3" i="267"/>
</calcChain>
</file>

<file path=xl/sharedStrings.xml><?xml version="1.0" encoding="utf-8"?>
<sst xmlns="http://schemas.openxmlformats.org/spreadsheetml/2006/main" count="139" uniqueCount="111">
  <si>
    <t>Resources</t>
  </si>
  <si>
    <t>l</t>
  </si>
  <si>
    <t>Primary Responsibility</t>
  </si>
  <si>
    <t>m</t>
  </si>
  <si>
    <t>Secondary Responsibility</t>
  </si>
  <si>
    <t xml:space="preserve">NAME OF THE HOSHIN PROCESS OWNER: 
</t>
  </si>
  <si>
    <t>WHERE?</t>
  </si>
  <si>
    <t>What's our vision?</t>
  </si>
  <si>
    <t>Write your organizational vision in the provided box.</t>
  </si>
  <si>
    <t>WHAT?</t>
  </si>
  <si>
    <t>What are our 3-5 year objectives, keeping the vision in mind? (Max 5)</t>
  </si>
  <si>
    <t>Write the objectives for the coming 3 to 5 years in the provided boxes.</t>
  </si>
  <si>
    <t>HOW FAR?</t>
  </si>
  <si>
    <t>What do we have to achieve this year, 
if we want to complete the 3-5y objectives?</t>
  </si>
  <si>
    <t>Check</t>
  </si>
  <si>
    <t>Write the relationship between the 3-5y and annual objective in the according cell. If no relation exists, write nothing.</t>
  </si>
  <si>
    <t>"Primary" for strong correlation</t>
  </si>
  <si>
    <t>"Secondary" for weak correlation</t>
  </si>
  <si>
    <t>HOW?</t>
  </si>
  <si>
    <t>What initiatives do we have to take in order to achieve the annual objectives?</t>
  </si>
  <si>
    <t>Write the relationship between the annual objective and initiative in the according cell. If no relation exists, write nothing.</t>
  </si>
  <si>
    <t>HOW MUCH?</t>
  </si>
  <si>
    <t>How much do we have to accomplish?</t>
  </si>
  <si>
    <t>YTD ACTUAL</t>
  </si>
  <si>
    <t>YTD Target</t>
  </si>
  <si>
    <t>Remarks</t>
  </si>
  <si>
    <t>Write the relationship between the initiative and the chosen metric in the according cell. If no relation exists, write nothing.</t>
  </si>
  <si>
    <t>WHO?</t>
  </si>
  <si>
    <t>Who is responsible for the achievement?</t>
  </si>
  <si>
    <t>Write the relationship between the initiative and the chosen responsible in the according cell. If no relation exists, write nothing.</t>
  </si>
  <si>
    <t>"Primary" for complete responsibility (accountable)</t>
  </si>
  <si>
    <t>"Secondary" for shared responsibility (responsible, consulted)</t>
  </si>
  <si>
    <t>FOLLOW-UP METRCIS</t>
  </si>
  <si>
    <t>Q1</t>
  </si>
  <si>
    <t>Q2</t>
  </si>
  <si>
    <t>Q3</t>
  </si>
  <si>
    <t>Q4</t>
  </si>
  <si>
    <t>TARGET</t>
  </si>
  <si>
    <t>100k</t>
  </si>
  <si>
    <t>300k</t>
  </si>
  <si>
    <t>500k</t>
  </si>
  <si>
    <t>600k</t>
  </si>
  <si>
    <t>ACTUAL</t>
  </si>
  <si>
    <t>Not done</t>
  </si>
  <si>
    <t>Primary</t>
  </si>
  <si>
    <t>In progress</t>
  </si>
  <si>
    <t>Secondary</t>
  </si>
  <si>
    <t>Done</t>
  </si>
  <si>
    <t>Objective 1</t>
  </si>
  <si>
    <t>Objective 2</t>
  </si>
  <si>
    <t>Objective 3</t>
  </si>
  <si>
    <t>Objective 4</t>
  </si>
  <si>
    <t>Objective 5</t>
  </si>
  <si>
    <t>Annual objective 9</t>
  </si>
  <si>
    <t>Annual objective 7</t>
  </si>
  <si>
    <t>Annual objective 6</t>
  </si>
  <si>
    <t>Annual objective 5</t>
  </si>
  <si>
    <t>Annual objective 4</t>
  </si>
  <si>
    <t>Annual objective 3</t>
  </si>
  <si>
    <t>Annual objective 2</t>
  </si>
  <si>
    <t>Annual objective 1</t>
  </si>
  <si>
    <t>Annual objective 8</t>
  </si>
  <si>
    <t>Annual objective 10</t>
  </si>
  <si>
    <t>Metric to improve 1</t>
  </si>
  <si>
    <t>Metric to improve 2</t>
  </si>
  <si>
    <t>Metric to improve 3</t>
  </si>
  <si>
    <t>Metric to improve 4</t>
  </si>
  <si>
    <t>Metric to improve 5</t>
  </si>
  <si>
    <t>Metric to improve 6</t>
  </si>
  <si>
    <t>Metric to improve 7</t>
  </si>
  <si>
    <t>Metric to improve 8</t>
  </si>
  <si>
    <t>Metric to improve 9</t>
  </si>
  <si>
    <t>Metric to improve 10</t>
  </si>
  <si>
    <t>Metric to improve 11</t>
  </si>
  <si>
    <t>Metric to improve 12</t>
  </si>
  <si>
    <t>Metric to improve 13</t>
  </si>
  <si>
    <t>Metric to improve 14</t>
  </si>
  <si>
    <t>Metric to improve 15</t>
  </si>
  <si>
    <t>Metric to improve 16</t>
  </si>
  <si>
    <t>Metric to improve 17</t>
  </si>
  <si>
    <t>Metric to improve 18</t>
  </si>
  <si>
    <t>Metric to improve 19</t>
  </si>
  <si>
    <t>Metric to improve 20</t>
  </si>
  <si>
    <t>Responsible 1</t>
  </si>
  <si>
    <t>Responsible 2</t>
  </si>
  <si>
    <t>Responsible 3</t>
  </si>
  <si>
    <t>Responsible 4</t>
  </si>
  <si>
    <t>Responsible 5</t>
  </si>
  <si>
    <t>Responsible 6</t>
  </si>
  <si>
    <t>Responsible 7</t>
  </si>
  <si>
    <t>Responsible 8</t>
  </si>
  <si>
    <t>Initiative 1</t>
  </si>
  <si>
    <t>Initiative 2</t>
  </si>
  <si>
    <t>Initiative 3</t>
  </si>
  <si>
    <t>Initiative 4</t>
  </si>
  <si>
    <t>Initiative 5</t>
  </si>
  <si>
    <t>Initiative 6</t>
  </si>
  <si>
    <t>Initiative 7</t>
  </si>
  <si>
    <t>Initiative 8</t>
  </si>
  <si>
    <t>Initiative 9</t>
  </si>
  <si>
    <t>Initiative 10</t>
  </si>
  <si>
    <t>Initiative 11</t>
  </si>
  <si>
    <t>Initiative 12</t>
  </si>
  <si>
    <t>Initiative 13</t>
  </si>
  <si>
    <t>Initiative 14</t>
  </si>
  <si>
    <t>Initiative 15</t>
  </si>
  <si>
    <t>Initiative 16</t>
  </si>
  <si>
    <t>Initiative 17</t>
  </si>
  <si>
    <t>Initiative 18</t>
  </si>
  <si>
    <t>Initiative 19</t>
  </si>
  <si>
    <t>Initiative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</si>
</sst>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u/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F0"/>
      <name val="Arial"/>
      <family val="2"/>
    </font>
    <font>
      <sz val="10"/>
      <color theme="0"/>
      <name val="Arial"/>
      <family val="2"/>
    </font>
    <font>
      <b/>
      <sz val="20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sz val="11"/>
      <name val="Roboto"/>
      <scheme val="minor"/>
    </font>
    <font>
      <sz val="11"/>
      <color theme="0"/>
      <name val="Roboto"/>
      <scheme val="minor"/>
    </font>
    <font>
      <u/>
      <sz val="10"/>
      <color rgb="FFFF0000"/>
      <name val="Roboto"/>
      <scheme val="minor"/>
    </font>
    <font>
      <sz val="6.7"/>
      <name val="Roboto"/>
      <scheme val="minor"/>
    </font>
    <font>
      <sz val="6.7"/>
      <color indexed="10"/>
      <name val="Roboto"/>
      <scheme val="minor"/>
    </font>
    <font>
      <sz val="8"/>
      <name val="Roboto"/>
      <scheme val="minor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3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1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9" fontId="1" fillId="0" borderId="41" xfId="0" applyNumberFormat="1" applyFont="1" applyBorder="1" applyAlignment="1">
      <alignment horizontal="center" vertical="center" textRotation="90"/>
    </xf>
    <xf numFmtId="9" fontId="1" fillId="0" borderId="51" xfId="0" applyNumberFormat="1" applyFont="1" applyBorder="1" applyAlignment="1">
      <alignment horizontal="center" vertical="center" textRotation="90"/>
    </xf>
    <xf numFmtId="0" fontId="0" fillId="0" borderId="10" xfId="0" applyBorder="1"/>
    <xf numFmtId="0" fontId="9" fillId="8" borderId="31" xfId="0" applyFont="1" applyFill="1" applyBorder="1"/>
    <xf numFmtId="0" fontId="0" fillId="8" borderId="31" xfId="0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9" fillId="9" borderId="31" xfId="0" applyFont="1" applyFill="1" applyBorder="1"/>
    <xf numFmtId="0" fontId="1" fillId="8" borderId="51" xfId="0" applyFont="1" applyFill="1" applyBorder="1" applyAlignment="1">
      <alignment horizontal="center" vertical="center"/>
    </xf>
    <xf numFmtId="9" fontId="1" fillId="8" borderId="41" xfId="0" applyNumberFormat="1" applyFont="1" applyFill="1" applyBorder="1" applyAlignment="1">
      <alignment horizontal="center" vertical="center"/>
    </xf>
    <xf numFmtId="9" fontId="0" fillId="8" borderId="51" xfId="0" applyNumberFormat="1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 textRotation="90"/>
    </xf>
    <xf numFmtId="0" fontId="9" fillId="9" borderId="25" xfId="0" applyFont="1" applyFill="1" applyBorder="1"/>
    <xf numFmtId="0" fontId="2" fillId="0" borderId="5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49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7" fillId="0" borderId="0" xfId="0" applyFont="1"/>
    <xf numFmtId="0" fontId="4" fillId="7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255" wrapText="1"/>
    </xf>
    <xf numFmtId="0" fontId="9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8" fillId="0" borderId="38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4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1" fillId="7" borderId="27" xfId="0" applyFont="1" applyFill="1" applyBorder="1" applyAlignment="1">
      <alignment horizontal="left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1" fillId="7" borderId="7" xfId="0" applyFont="1" applyFill="1" applyBorder="1" applyAlignment="1">
      <alignment horizontal="left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/>
    <xf numFmtId="0" fontId="20" fillId="0" borderId="29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/>
    </xf>
    <xf numFmtId="0" fontId="21" fillId="7" borderId="6" xfId="0" applyFont="1" applyFill="1" applyBorder="1" applyAlignment="1">
      <alignment horizontal="left"/>
    </xf>
    <xf numFmtId="0" fontId="20" fillId="0" borderId="6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18" fillId="0" borderId="66" xfId="0" applyFont="1" applyBorder="1" applyAlignment="1">
      <alignment horizontal="center" vertical="center"/>
    </xf>
    <xf numFmtId="0" fontId="21" fillId="0" borderId="9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48" xfId="0" applyFont="1" applyBorder="1"/>
    <xf numFmtId="0" fontId="20" fillId="0" borderId="10" xfId="0" applyFont="1" applyBorder="1"/>
    <xf numFmtId="0" fontId="21" fillId="3" borderId="40" xfId="0" applyFont="1" applyFill="1" applyBorder="1" applyAlignment="1">
      <alignment horizontal="right" textRotation="90"/>
    </xf>
    <xf numFmtId="0" fontId="21" fillId="3" borderId="51" xfId="0" applyFont="1" applyFill="1" applyBorder="1" applyAlignment="1">
      <alignment horizontal="right" textRotation="90"/>
    </xf>
    <xf numFmtId="0" fontId="21" fillId="3" borderId="65" xfId="0" applyFont="1" applyFill="1" applyBorder="1" applyAlignment="1">
      <alignment horizontal="right" textRotation="90"/>
    </xf>
    <xf numFmtId="0" fontId="21" fillId="0" borderId="42" xfId="0" applyFont="1" applyBorder="1" applyAlignment="1">
      <alignment horizontal="right" textRotation="90"/>
    </xf>
    <xf numFmtId="0" fontId="20" fillId="0" borderId="49" xfId="0" applyFont="1" applyBorder="1"/>
    <xf numFmtId="0" fontId="20" fillId="0" borderId="32" xfId="0" applyFont="1" applyBorder="1"/>
    <xf numFmtId="0" fontId="22" fillId="5" borderId="40" xfId="0" applyFont="1" applyFill="1" applyBorder="1" applyAlignment="1">
      <alignment textRotation="90"/>
    </xf>
    <xf numFmtId="0" fontId="22" fillId="5" borderId="51" xfId="0" applyFont="1" applyFill="1" applyBorder="1" applyAlignment="1">
      <alignment textRotation="90"/>
    </xf>
    <xf numFmtId="0" fontId="21" fillId="6" borderId="40" xfId="0" applyFont="1" applyFill="1" applyBorder="1" applyAlignment="1">
      <alignment textRotation="90"/>
    </xf>
    <xf numFmtId="0" fontId="21" fillId="6" borderId="41" xfId="0" applyFont="1" applyFill="1" applyBorder="1" applyAlignment="1">
      <alignment textRotation="90"/>
    </xf>
    <xf numFmtId="0" fontId="21" fillId="6" borderId="42" xfId="0" applyFont="1" applyFill="1" applyBorder="1" applyAlignment="1">
      <alignment textRotation="90"/>
    </xf>
    <xf numFmtId="0" fontId="20" fillId="0" borderId="62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left" wrapText="1"/>
    </xf>
    <xf numFmtId="0" fontId="20" fillId="0" borderId="55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8" xfId="0" applyFont="1" applyBorder="1"/>
    <xf numFmtId="0" fontId="20" fillId="0" borderId="56" xfId="0" applyFont="1" applyBorder="1" applyAlignment="1">
      <alignment horizontal="center" vertical="center"/>
    </xf>
    <xf numFmtId="0" fontId="21" fillId="4" borderId="6" xfId="0" applyFont="1" applyFill="1" applyBorder="1" applyAlignment="1">
      <alignment horizontal="left" wrapText="1"/>
    </xf>
    <xf numFmtId="0" fontId="20" fillId="0" borderId="9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9" fillId="0" borderId="4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7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textRotation="90" wrapText="1"/>
    </xf>
    <xf numFmtId="0" fontId="3" fillId="4" borderId="53" xfId="0" applyFont="1" applyFill="1" applyBorder="1" applyAlignment="1">
      <alignment horizontal="center" vertical="center" textRotation="90" wrapText="1"/>
    </xf>
    <xf numFmtId="49" fontId="3" fillId="4" borderId="24" xfId="0" applyNumberFormat="1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 textRotation="90" wrapText="1"/>
    </xf>
    <xf numFmtId="0" fontId="4" fillId="7" borderId="66" xfId="0" applyFont="1" applyFill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7" borderId="50" xfId="0" applyFont="1" applyFill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19" fillId="0" borderId="4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33"/>
      <color rgb="FFFFFF66"/>
      <color rgb="FFFF9933"/>
      <color rgb="FFFF99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863501</xdr:colOff>
      <xdr:row>22</xdr:row>
      <xdr:rowOff>225136</xdr:rowOff>
    </xdr:from>
    <xdr:to>
      <xdr:col>12</xdr:col>
      <xdr:colOff>3792680</xdr:colOff>
      <xdr:row>22</xdr:row>
      <xdr:rowOff>1248833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7A2FE86-4D86-4203-8FF1-6331B448347F}"/>
            </a:ext>
          </a:extLst>
        </xdr:cNvPr>
        <xdr:cNvSpPr txBox="1">
          <a:spLocks noChangeArrowheads="1"/>
        </xdr:cNvSpPr>
      </xdr:nvSpPr>
      <xdr:spPr bwMode="auto">
        <a:xfrm>
          <a:off x="3945791" y="3616036"/>
          <a:ext cx="2929179" cy="10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Short-term </a:t>
          </a:r>
        </a:p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improvement </a:t>
          </a:r>
        </a:p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initiatives</a:t>
          </a:r>
        </a:p>
      </xdr:txBody>
    </xdr:sp>
    <xdr:clientData/>
  </xdr:twoCellAnchor>
  <xdr:twoCellAnchor>
    <xdr:from>
      <xdr:col>12</xdr:col>
      <xdr:colOff>1073728</xdr:colOff>
      <xdr:row>22</xdr:row>
      <xdr:rowOff>3221181</xdr:rowOff>
    </xdr:from>
    <xdr:to>
      <xdr:col>12</xdr:col>
      <xdr:colOff>3411682</xdr:colOff>
      <xdr:row>22</xdr:row>
      <xdr:rowOff>3983181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F6E2C43-C4BA-4C59-B6CE-559CD7A4DD78}"/>
            </a:ext>
          </a:extLst>
        </xdr:cNvPr>
        <xdr:cNvSpPr txBox="1">
          <a:spLocks noChangeArrowheads="1"/>
        </xdr:cNvSpPr>
      </xdr:nvSpPr>
      <xdr:spPr bwMode="auto">
        <a:xfrm>
          <a:off x="4161733" y="6608271"/>
          <a:ext cx="233223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Long-term (3 -5 y) </a:t>
          </a:r>
        </a:p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Objectives</a:t>
          </a:r>
        </a:p>
      </xdr:txBody>
    </xdr:sp>
    <xdr:clientData/>
  </xdr:twoCellAnchor>
  <xdr:twoCellAnchor>
    <xdr:from>
      <xdr:col>12</xdr:col>
      <xdr:colOff>3405293</xdr:colOff>
      <xdr:row>22</xdr:row>
      <xdr:rowOff>1705270</xdr:rowOff>
    </xdr:from>
    <xdr:to>
      <xdr:col>12</xdr:col>
      <xdr:colOff>4340128</xdr:colOff>
      <xdr:row>22</xdr:row>
      <xdr:rowOff>2670866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33F8BC3-556A-48DF-BFC9-42DF7BE7B0C1}"/>
            </a:ext>
          </a:extLst>
        </xdr:cNvPr>
        <xdr:cNvSpPr txBox="1">
          <a:spLocks noChangeArrowheads="1"/>
        </xdr:cNvSpPr>
      </xdr:nvSpPr>
      <xdr:spPr bwMode="auto">
        <a:xfrm>
          <a:off x="6495203" y="5094265"/>
          <a:ext cx="931025" cy="969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Metrics to </a:t>
          </a: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improve</a:t>
          </a:r>
        </a:p>
      </xdr:txBody>
    </xdr:sp>
    <xdr:clientData/>
  </xdr:twoCellAnchor>
  <xdr:twoCellAnchor>
    <xdr:from>
      <xdr:col>12</xdr:col>
      <xdr:colOff>1282214</xdr:colOff>
      <xdr:row>22</xdr:row>
      <xdr:rowOff>1282214</xdr:rowOff>
    </xdr:from>
    <xdr:to>
      <xdr:col>12</xdr:col>
      <xdr:colOff>3241091</xdr:colOff>
      <xdr:row>22</xdr:row>
      <xdr:rowOff>2861166</xdr:rowOff>
    </xdr:to>
    <xdr:sp macro="" textlink="'VISION AND 3-5Y OBJECTIVES'!C2">
      <xdr:nvSpPr>
        <xdr:cNvPr id="5" name="TextBox 4">
          <a:extLst>
            <a:ext uri="{FF2B5EF4-FFF2-40B4-BE49-F238E27FC236}">
              <a16:creationId xmlns:a16="http://schemas.microsoft.com/office/drawing/2014/main" id="{5AC60D49-1F2F-455C-A143-21BB10E46423}"/>
            </a:ext>
          </a:extLst>
        </xdr:cNvPr>
        <xdr:cNvSpPr txBox="1"/>
      </xdr:nvSpPr>
      <xdr:spPr>
        <a:xfrm>
          <a:off x="4364504" y="4669304"/>
          <a:ext cx="1962687" cy="1582762"/>
        </a:xfrm>
        <a:prstGeom prst="rect">
          <a:avLst/>
        </a:prstGeom>
        <a:solidFill>
          <a:schemeClr val="accent4">
            <a:lumMod val="7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DC22D1-E54E-4B08-80F2-A88EF499121E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nl-BE" sz="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26</xdr:col>
      <xdr:colOff>199013</xdr:colOff>
      <xdr:row>22</xdr:row>
      <xdr:rowOff>4069772</xdr:rowOff>
    </xdr:from>
    <xdr:to>
      <xdr:col>34</xdr:col>
      <xdr:colOff>207818</xdr:colOff>
      <xdr:row>28</xdr:row>
      <xdr:rowOff>136073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E84CF1-5C31-416A-89C7-63AEEF30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7493" y="7458767"/>
          <a:ext cx="1991910" cy="1426971"/>
        </a:xfrm>
        <a:prstGeom prst="rect">
          <a:avLst/>
        </a:prstGeom>
      </xdr:spPr>
    </xdr:pic>
    <xdr:clientData/>
  </xdr:twoCellAnchor>
  <xdr:oneCellAnchor>
    <xdr:from>
      <xdr:col>10</xdr:col>
      <xdr:colOff>202989</xdr:colOff>
      <xdr:row>22</xdr:row>
      <xdr:rowOff>1756834</xdr:rowOff>
    </xdr:from>
    <xdr:ext cx="1291167" cy="64645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C521A23-EF66-4E63-9666-DA089257DE26}"/>
            </a:ext>
          </a:extLst>
        </xdr:cNvPr>
        <xdr:cNvSpPr txBox="1"/>
      </xdr:nvSpPr>
      <xdr:spPr>
        <a:xfrm>
          <a:off x="3045249" y="5149639"/>
          <a:ext cx="1291167" cy="646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solidFill>
                <a:sysClr val="windowText" lastClr="000000"/>
              </a:solidFill>
            </a:rPr>
            <a:t>Annual objectives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863501</xdr:colOff>
      <xdr:row>22</xdr:row>
      <xdr:rowOff>225136</xdr:rowOff>
    </xdr:from>
    <xdr:to>
      <xdr:col>12</xdr:col>
      <xdr:colOff>3792680</xdr:colOff>
      <xdr:row>22</xdr:row>
      <xdr:rowOff>1248833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0334" y="5125219"/>
          <a:ext cx="2929179" cy="102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Short-term </a:t>
          </a:r>
        </a:p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improvement </a:t>
          </a:r>
        </a:p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initiatives</a:t>
          </a:r>
        </a:p>
      </xdr:txBody>
    </xdr:sp>
    <xdr:clientData/>
  </xdr:twoCellAnchor>
  <xdr:twoCellAnchor>
    <xdr:from>
      <xdr:col>12</xdr:col>
      <xdr:colOff>1073728</xdr:colOff>
      <xdr:row>22</xdr:row>
      <xdr:rowOff>3221181</xdr:rowOff>
    </xdr:from>
    <xdr:to>
      <xdr:col>12</xdr:col>
      <xdr:colOff>3411682</xdr:colOff>
      <xdr:row>22</xdr:row>
      <xdr:rowOff>3983181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087092" y="8052954"/>
          <a:ext cx="23379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Long-term (3 -5 y) </a:t>
          </a:r>
        </a:p>
        <a:p>
          <a:pPr algn="ctr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+mn-lt"/>
            <a:ea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Objectives</a:t>
          </a:r>
        </a:p>
      </xdr:txBody>
    </xdr:sp>
    <xdr:clientData/>
  </xdr:twoCellAnchor>
  <xdr:twoCellAnchor>
    <xdr:from>
      <xdr:col>12</xdr:col>
      <xdr:colOff>3405293</xdr:colOff>
      <xdr:row>22</xdr:row>
      <xdr:rowOff>1705270</xdr:rowOff>
    </xdr:from>
    <xdr:to>
      <xdr:col>12</xdr:col>
      <xdr:colOff>4340128</xdr:colOff>
      <xdr:row>22</xdr:row>
      <xdr:rowOff>2670866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6453293" y="5123687"/>
          <a:ext cx="934835" cy="965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Metrics to </a:t>
          </a: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improve</a:t>
          </a:r>
        </a:p>
      </xdr:txBody>
    </xdr:sp>
    <xdr:clientData/>
  </xdr:twoCellAnchor>
  <xdr:twoCellAnchor>
    <xdr:from>
      <xdr:col>12</xdr:col>
      <xdr:colOff>1282214</xdr:colOff>
      <xdr:row>22</xdr:row>
      <xdr:rowOff>1282214</xdr:rowOff>
    </xdr:from>
    <xdr:to>
      <xdr:col>12</xdr:col>
      <xdr:colOff>3241091</xdr:colOff>
      <xdr:row>22</xdr:row>
      <xdr:rowOff>2861166</xdr:rowOff>
    </xdr:to>
    <xdr:sp macro="" textlink="'VISION AND 3-5Y OBJECTIVES'!C2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46138" y="8841929"/>
          <a:ext cx="1958877" cy="1578952"/>
        </a:xfrm>
        <a:prstGeom prst="rect">
          <a:avLst/>
        </a:prstGeom>
        <a:solidFill>
          <a:schemeClr val="accent4">
            <a:lumMod val="7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DC22D1-E54E-4B08-80F2-A88EF499121E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nl-BE" sz="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18</xdr:col>
      <xdr:colOff>37434</xdr:colOff>
      <xdr:row>22</xdr:row>
      <xdr:rowOff>3798397</xdr:rowOff>
    </xdr:from>
    <xdr:to>
      <xdr:col>27</xdr:col>
      <xdr:colOff>203124</xdr:colOff>
      <xdr:row>30</xdr:row>
      <xdr:rowOff>67368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09E19-2DD1-49BF-A22F-A8EFF889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7298" y="7175442"/>
          <a:ext cx="2813466" cy="2072467"/>
        </a:xfrm>
        <a:prstGeom prst="rect">
          <a:avLst/>
        </a:prstGeom>
      </xdr:spPr>
    </xdr:pic>
    <xdr:clientData/>
  </xdr:twoCellAnchor>
  <xdr:oneCellAnchor>
    <xdr:from>
      <xdr:col>10</xdr:col>
      <xdr:colOff>202989</xdr:colOff>
      <xdr:row>22</xdr:row>
      <xdr:rowOff>1756834</xdr:rowOff>
    </xdr:from>
    <xdr:ext cx="1291167" cy="6464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358AE8E-3117-0DBA-33BA-2015D2A83B8F}"/>
            </a:ext>
          </a:extLst>
        </xdr:cNvPr>
        <xdr:cNvSpPr txBox="1"/>
      </xdr:nvSpPr>
      <xdr:spPr>
        <a:xfrm>
          <a:off x="3007572" y="5175251"/>
          <a:ext cx="1291167" cy="646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solidFill>
                <a:sysClr val="windowText" lastClr="000000"/>
              </a:solidFill>
            </a:rPr>
            <a:t>Annual objectives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</xdr:colOff>
      <xdr:row>1</xdr:row>
      <xdr:rowOff>38100</xdr:rowOff>
    </xdr:from>
    <xdr:to>
      <xdr:col>2</xdr:col>
      <xdr:colOff>266700</xdr:colOff>
      <xdr:row>1</xdr:row>
      <xdr:rowOff>234950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" y="196850"/>
          <a:ext cx="196850" cy="19685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2</xdr:row>
      <xdr:rowOff>31750</xdr:rowOff>
    </xdr:from>
    <xdr:to>
      <xdr:col>2</xdr:col>
      <xdr:colOff>254000</xdr:colOff>
      <xdr:row>2</xdr:row>
      <xdr:rowOff>241300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444500"/>
          <a:ext cx="209550" cy="209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olicy%20Deployment%202001\2001PD-GRUBER%20JULY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nd Level Matrix"/>
      <sheetName val="2nd Level Bowling Chart"/>
      <sheetName val="ap  Lean Tools BB"/>
      <sheetName val="ap  36 kaizens"/>
      <sheetName val="2 smed, 3 std wrk"/>
      <sheetName val="6 sigma"/>
      <sheetName val="Top Level $ cntrmsr"/>
      <sheetName val="Cntmrs"/>
      <sheetName val="500 KPI"/>
      <sheetName val="Wkly Sales"/>
      <sheetName val="Wkly Bookings"/>
      <sheetName val="OTD"/>
      <sheetName val="DPM"/>
      <sheetName val="%KanBans"/>
      <sheetName val="Close Rate"/>
      <sheetName val="MEV"/>
      <sheetName val="L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Slice">
  <a:themeElements>
    <a:clrScheme name="Möbius 2022">
      <a:dk1>
        <a:srgbClr val="262A2F"/>
      </a:dk1>
      <a:lt1>
        <a:sysClr val="window" lastClr="FFFFFF"/>
      </a:lt1>
      <a:dk2>
        <a:srgbClr val="285E85"/>
      </a:dk2>
      <a:lt2>
        <a:srgbClr val="F4FCFC"/>
      </a:lt2>
      <a:accent1>
        <a:srgbClr val="3CBDB8"/>
      </a:accent1>
      <a:accent2>
        <a:srgbClr val="48ABF9"/>
      </a:accent2>
      <a:accent3>
        <a:srgbClr val="6146BC"/>
      </a:accent3>
      <a:accent4>
        <a:srgbClr val="96C1C0"/>
      </a:accent4>
      <a:accent5>
        <a:srgbClr val="E06162"/>
      </a:accent5>
      <a:accent6>
        <a:srgbClr val="F19D83"/>
      </a:accent6>
      <a:hlink>
        <a:srgbClr val="F2C402"/>
      </a:hlink>
      <a:folHlink>
        <a:srgbClr val="6146BC"/>
      </a:folHlink>
    </a:clrScheme>
    <a:fontScheme name="Möbius 2023">
      <a:majorFont>
        <a:latin typeface="Krona One"/>
        <a:ea typeface=""/>
        <a:cs typeface=""/>
      </a:majorFont>
      <a:minorFont>
        <a:latin typeface="Roboto"/>
        <a:ea typeface=""/>
        <a:cs typeface="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A0B8-EF68-43DE-A0F7-AF926BF641CC}">
  <sheetPr>
    <pageSetUpPr fitToPage="1"/>
  </sheetPr>
  <dimension ref="B1:AQ40"/>
  <sheetViews>
    <sheetView showGridLines="0" zoomScale="55" zoomScaleNormal="55" workbookViewId="0">
      <selection activeCell="AI23" sqref="AI23"/>
    </sheetView>
  </sheetViews>
  <sheetFormatPr defaultColWidth="8.88671875" defaultRowHeight="13.2" x14ac:dyDescent="0.25"/>
  <cols>
    <col min="1" max="1" width="8.88671875" style="98"/>
    <col min="2" max="11" width="3.6640625" style="98" customWidth="1"/>
    <col min="12" max="12" width="3.33203125" style="98" hidden="1" customWidth="1"/>
    <col min="13" max="13" width="66.6640625" style="98" customWidth="1"/>
    <col min="14" max="14" width="3.109375" style="98" hidden="1" customWidth="1"/>
    <col min="15" max="16" width="3.6640625" style="98" customWidth="1"/>
    <col min="17" max="17" width="4.5546875" style="98" customWidth="1"/>
    <col min="18" max="35" width="3.6640625" style="98" customWidth="1"/>
    <col min="36" max="43" width="4.21875" style="98" customWidth="1"/>
    <col min="44" max="16384" width="8.88671875" style="98"/>
  </cols>
  <sheetData>
    <row r="1" spans="2:43" s="79" customFormat="1" ht="52.5" customHeight="1" thickBot="1" x14ac:dyDescent="0.3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8" t="str">
        <f>LEFT(AJ23,2)</f>
        <v>Re</v>
      </c>
      <c r="AK1" s="78" t="str">
        <f t="shared" ref="AK1:AQ1" si="0">LEFT(AK23,2)</f>
        <v>Re</v>
      </c>
      <c r="AL1" s="78" t="str">
        <f t="shared" si="0"/>
        <v>Re</v>
      </c>
      <c r="AM1" s="78" t="str">
        <f t="shared" si="0"/>
        <v>Re</v>
      </c>
      <c r="AN1" s="78" t="str">
        <f t="shared" si="0"/>
        <v>Re</v>
      </c>
      <c r="AO1" s="78" t="str">
        <f t="shared" si="0"/>
        <v>Re</v>
      </c>
      <c r="AP1" s="78" t="str">
        <f t="shared" si="0"/>
        <v>Re</v>
      </c>
      <c r="AQ1" s="78" t="str">
        <f t="shared" si="0"/>
        <v>Re</v>
      </c>
    </row>
    <row r="2" spans="2:43" s="79" customFormat="1" ht="16.5" customHeight="1" thickBot="1" x14ac:dyDescent="0.35">
      <c r="B2" s="80" t="str">
        <f ca="1">IFERROR(IF(INDEX('Short term initiatives'!$C$3:$M$23,MATCH($M2,'Short term initiatives'!$C$3:$C$23,0),MATCH(B$23,'Short term initiatives'!$C$3:$M$3,0))="primary","l",IF(INDEX('Short term initiatives'!$C$3:$M$23,MATCH($M2,'Short term initiatives'!$C$3:$C$23,0),MATCH(B$23,'Short term initiatives'!$C$3:$M$3,0))="secondary","m","")),"")</f>
        <v/>
      </c>
      <c r="C2" s="81" t="str">
        <f ca="1">IFERROR(IF(INDEX('Short term initiatives'!$C$3:$M$23,MATCH($M2,'Short term initiatives'!$C$3:$C$23,0),MATCH(C$23,'Short term initiatives'!$C$3:$M$3,0))="primary","l",IF(INDEX('Short term initiatives'!$C$3:$M$23,MATCH($M2,'Short term initiatives'!$C$3:$C$23,0),MATCH(C$23,'Short term initiatives'!$C$3:$M$3,0))="secondary","m","")),"")</f>
        <v/>
      </c>
      <c r="D2" s="81" t="str">
        <f ca="1">IFERROR(IF(INDEX('Short term initiatives'!$C$3:$M$23,MATCH($M2,'Short term initiatives'!$C$3:$C$23,0),MATCH(D$23,'Short term initiatives'!$C$3:$M$3,0))="primary","l",IF(INDEX('Short term initiatives'!$C$3:$M$23,MATCH($M2,'Short term initiatives'!$C$3:$C$23,0),MATCH(D$23,'Short term initiatives'!$C$3:$M$3,0))="secondary","m","")),"")</f>
        <v/>
      </c>
      <c r="E2" s="81" t="str">
        <f ca="1">IFERROR(IF(INDEX('Short term initiatives'!$C$3:$M$23,MATCH($M2,'Short term initiatives'!$C$3:$C$23,0),MATCH(E$23,'Short term initiatives'!$C$3:$M$3,0))="primary","l",IF(INDEX('Short term initiatives'!$C$3:$M$23,MATCH($M2,'Short term initiatives'!$C$3:$C$23,0),MATCH(E$23,'Short term initiatives'!$C$3:$M$3,0))="secondary","m","")),"")</f>
        <v/>
      </c>
      <c r="F2" s="81" t="str">
        <f ca="1">IFERROR(IF(INDEX('Short term initiatives'!$C$3:$M$23,MATCH($M2,'Short term initiatives'!$C$3:$C$23,0),MATCH(F$23,'Short term initiatives'!$C$3:$M$3,0))="primary","l",IF(INDEX('Short term initiatives'!$C$3:$M$23,MATCH($M2,'Short term initiatives'!$C$3:$C$23,0),MATCH(F$23,'Short term initiatives'!$C$3:$M$3,0))="secondary","m","")),"")</f>
        <v/>
      </c>
      <c r="G2" s="81" t="str">
        <f ca="1">IFERROR(IF(INDEX('Short term initiatives'!$C$3:$M$23,MATCH($M2,'Short term initiatives'!$C$3:$C$23,0),MATCH(G$23,'Short term initiatives'!$C$3:$M$3,0))="primary","l",IF(INDEX('Short term initiatives'!$C$3:$M$23,MATCH($M2,'Short term initiatives'!$C$3:$C$23,0),MATCH(G$23,'Short term initiatives'!$C$3:$M$3,0))="secondary","m","")),"")</f>
        <v/>
      </c>
      <c r="H2" s="81" t="str">
        <f ca="1">IFERROR(IF(INDEX('Short term initiatives'!$C$3:$M$23,MATCH($M2,'Short term initiatives'!$C$3:$C$23,0),MATCH(H$23,'Short term initiatives'!$C$3:$M$3,0))="primary","l",IF(INDEX('Short term initiatives'!$C$3:$M$23,MATCH($M2,'Short term initiatives'!$C$3:$C$23,0),MATCH(H$23,'Short term initiatives'!$C$3:$M$3,0))="secondary","m","")),"")</f>
        <v/>
      </c>
      <c r="I2" s="81" t="str">
        <f ca="1">IFERROR(IF(INDEX('Short term initiatives'!$C$3:$M$23,MATCH($M2,'Short term initiatives'!$C$3:$C$23,0),MATCH(I$23,'Short term initiatives'!$C$3:$M$3,0))="primary","l",IF(INDEX('Short term initiatives'!$C$3:$M$23,MATCH($M2,'Short term initiatives'!$C$3:$C$23,0),MATCH(I$23,'Short term initiatives'!$C$3:$M$3,0))="secondary","m","")),"")</f>
        <v/>
      </c>
      <c r="J2" s="81" t="str">
        <f ca="1">IFERROR(IF(INDEX('Short term initiatives'!$C$3:$M$23,MATCH($M2,'Short term initiatives'!$C$3:$C$23,0),MATCH(J$23,'Short term initiatives'!$C$3:$M$3,0))="primary","l",IF(INDEX('Short term initiatives'!$C$3:$M$23,MATCH($M2,'Short term initiatives'!$C$3:$C$23,0),MATCH(J$23,'Short term initiatives'!$C$3:$M$3,0))="secondary","m","")),"")</f>
        <v/>
      </c>
      <c r="K2" s="81" t="str">
        <f ca="1">IFERROR(IF(INDEX('Short term initiatives'!$C$3:$M$23,MATCH($M2,'Short term initiatives'!$C$3:$C$23,0),MATCH(K$23,'Short term initiatives'!$C$3:$M$3,0))="primary","l",IF(INDEX('Short term initiatives'!$C$3:$M$23,MATCH($M2,'Short term initiatives'!$C$3:$C$23,0),MATCH(K$23,'Short term initiatives'!$C$3:$M$3,0))="secondary","m","")),"")</f>
        <v/>
      </c>
      <c r="L2" s="82">
        <f t="shared" ref="L2:L19" si="1">L3+1</f>
        <v>23</v>
      </c>
      <c r="M2" s="83" t="str">
        <f t="shared" ref="M2:M20" ca="1" si="2">IF(INDIRECT("'Short term initiatives'!C"&amp;L2)="","",INDIRECT("'Short term initiatives'!C"&amp;L2))</f>
        <v>Initiative 20</v>
      </c>
      <c r="N2" s="82">
        <f t="shared" ref="N2:N19" si="3">N3+1</f>
        <v>24</v>
      </c>
      <c r="O2" s="84" t="str">
        <f ca="1">IFERROR(IF(INDEX(Metrics!$C$2:$W$22,MATCH( O$23,Metrics!$C$2:$C$22,0),MATCH(Visual!$M2,Metrics!$C$2:$W$2,0))="primary","l",IF(INDEX(Metrics!$C$2:$W$22,MATCH( O$23,Metrics!$C$2:$C$22,0),MATCH(Visual!$M2,Metrics!$C$2:$W$2,0))="secondary","m","")),"")</f>
        <v/>
      </c>
      <c r="P2" s="85" t="str">
        <f ca="1">IFERROR(IF(INDEX(Metrics!$C$2:$W$22,MATCH( P$23,Metrics!$C$2:$C$22,0),MATCH(Visual!$M2,Metrics!$C$2:$W$2,0))="primary","l",IF(INDEX(Metrics!$C$2:$W$22,MATCH( P$23,Metrics!$C$2:$C$22,0),MATCH(Visual!$M2,Metrics!$C$2:$W$2,0))="secondary","m","")),"")</f>
        <v/>
      </c>
      <c r="Q2" s="85" t="str">
        <f ca="1">IFERROR(IF(INDEX(Metrics!$C$2:$W$22,MATCH( Q$23,Metrics!$C$2:$C$22,0),MATCH(Visual!$M2,Metrics!$C$2:$W$2,0))="primary","l",IF(INDEX(Metrics!$C$2:$W$22,MATCH( Q$23,Metrics!$C$2:$C$22,0),MATCH(Visual!$M2,Metrics!$C$2:$W$2,0))="secondary","m","")),"")</f>
        <v/>
      </c>
      <c r="R2" s="85" t="str">
        <f ca="1">IFERROR(IF(INDEX(Metrics!$C$2:$W$22,MATCH( R$23,Metrics!$C$2:$C$22,0),MATCH(Visual!$M2,Metrics!$C$2:$W$2,0))="primary","l",IF(INDEX(Metrics!$C$2:$W$22,MATCH( R$23,Metrics!$C$2:$C$22,0),MATCH(Visual!$M2,Metrics!$C$2:$W$2,0))="secondary","m","")),"")</f>
        <v/>
      </c>
      <c r="S2" s="85" t="str">
        <f ca="1">IFERROR(IF(INDEX(Metrics!$C$2:$W$22,MATCH( S$23,Metrics!$C$2:$C$22,0),MATCH(Visual!$M2,Metrics!$C$2:$W$2,0))="primary","l",IF(INDEX(Metrics!$C$2:$W$22,MATCH( S$23,Metrics!$C$2:$C$22,0),MATCH(Visual!$M2,Metrics!$C$2:$W$2,0))="secondary","m","")),"")</f>
        <v/>
      </c>
      <c r="T2" s="85" t="str">
        <f ca="1">IFERROR(IF(INDEX(Metrics!$C$2:$W$22,MATCH( T$23,Metrics!$C$2:$C$22,0),MATCH(Visual!$M2,Metrics!$C$2:$W$2,0))="primary","l",IF(INDEX(Metrics!$C$2:$W$22,MATCH( T$23,Metrics!$C$2:$C$22,0),MATCH(Visual!$M2,Metrics!$C$2:$W$2,0))="secondary","m","")),"")</f>
        <v/>
      </c>
      <c r="U2" s="85" t="str">
        <f ca="1">IFERROR(IF(INDEX(Metrics!$C$2:$W$22,MATCH( U$23,Metrics!$C$2:$C$22,0),MATCH(Visual!$M2,Metrics!$C$2:$W$2,0))="primary","l",IF(INDEX(Metrics!$C$2:$W$22,MATCH( U$23,Metrics!$C$2:$C$22,0),MATCH(Visual!$M2,Metrics!$C$2:$W$2,0))="secondary","m","")),"")</f>
        <v/>
      </c>
      <c r="V2" s="85" t="str">
        <f ca="1">IFERROR(IF(INDEX(Metrics!$C$2:$W$22,MATCH( V$23,Metrics!$C$2:$C$22,0),MATCH(Visual!$M2,Metrics!$C$2:$W$2,0))="primary","l",IF(INDEX(Metrics!$C$2:$W$22,MATCH( V$23,Metrics!$C$2:$C$22,0),MATCH(Visual!$M2,Metrics!$C$2:$W$2,0))="secondary","m","")),"")</f>
        <v/>
      </c>
      <c r="W2" s="85" t="str">
        <f ca="1">IFERROR(IF(INDEX(Metrics!$C$2:$W$22,MATCH( W$23,Metrics!$C$2:$C$22,0),MATCH(Visual!$M2,Metrics!$C$2:$W$2,0))="primary","l",IF(INDEX(Metrics!$C$2:$W$22,MATCH( W$23,Metrics!$C$2:$C$22,0),MATCH(Visual!$M2,Metrics!$C$2:$W$2,0))="secondary","m","")),"")</f>
        <v/>
      </c>
      <c r="X2" s="85" t="str">
        <f ca="1">IFERROR(IF(INDEX(Metrics!$C$2:$W$22,MATCH( X$23,Metrics!$C$2:$C$22,0),MATCH(Visual!$M2,Metrics!$C$2:$W$2,0))="primary","l",IF(INDEX(Metrics!$C$2:$W$22,MATCH( X$23,Metrics!$C$2:$C$22,0),MATCH(Visual!$M2,Metrics!$C$2:$W$2,0))="secondary","m","")),"")</f>
        <v/>
      </c>
      <c r="Y2" s="85" t="str">
        <f ca="1">IFERROR(IF(INDEX(Metrics!$C$2:$W$22,MATCH( Y$23,Metrics!$C$2:$C$22,0),MATCH(Visual!$M2,Metrics!$C$2:$W$2,0))="primary","l",IF(INDEX(Metrics!$C$2:$W$22,MATCH( Y$23,Metrics!$C$2:$C$22,0),MATCH(Visual!$M2,Metrics!$C$2:$W$2,0))="secondary","m","")),"")</f>
        <v/>
      </c>
      <c r="Z2" s="85" t="str">
        <f ca="1">IFERROR(IF(INDEX(Metrics!$C$2:$W$22,MATCH( Z$23,Metrics!$C$2:$C$22,0),MATCH(Visual!$M2,Metrics!$C$2:$W$2,0))="primary","l",IF(INDEX(Metrics!$C$2:$W$22,MATCH( Z$23,Metrics!$C$2:$C$22,0),MATCH(Visual!$M2,Metrics!$C$2:$W$2,0))="secondary","m","")),"")</f>
        <v/>
      </c>
      <c r="AA2" s="85" t="str">
        <f ca="1">IFERROR(IF(INDEX(Metrics!$C$2:$W$22,MATCH( AA$23,Metrics!$C$2:$C$22,0),MATCH(Visual!$M2,Metrics!$C$2:$W$2,0))="primary","l",IF(INDEX(Metrics!$C$2:$W$22,MATCH( AA$23,Metrics!$C$2:$C$22,0),MATCH(Visual!$M2,Metrics!$C$2:$W$2,0))="secondary","m","")),"")</f>
        <v/>
      </c>
      <c r="AB2" s="85" t="str">
        <f ca="1">IFERROR(IF(INDEX(Metrics!$C$2:$W$22,MATCH( AB$23,Metrics!$C$2:$C$22,0),MATCH(Visual!$M2,Metrics!$C$2:$W$2,0))="primary","l",IF(INDEX(Metrics!$C$2:$W$22,MATCH( AB$23,Metrics!$C$2:$C$22,0),MATCH(Visual!$M2,Metrics!$C$2:$W$2,0))="secondary","m","")),"")</f>
        <v/>
      </c>
      <c r="AC2" s="85" t="str">
        <f ca="1">IFERROR(IF(INDEX(Metrics!$C$2:$W$22,MATCH( AC$23,Metrics!$C$2:$C$22,0),MATCH(Visual!$M2,Metrics!$C$2:$W$2,0))="primary","l",IF(INDEX(Metrics!$C$2:$W$22,MATCH( AC$23,Metrics!$C$2:$C$22,0),MATCH(Visual!$M2,Metrics!$C$2:$W$2,0))="secondary","m","")),"")</f>
        <v/>
      </c>
      <c r="AD2" s="85" t="str">
        <f ca="1">IFERROR(IF(INDEX(Metrics!$C$2:$W$22,MATCH( AD$23,Metrics!$C$2:$C$22,0),MATCH(Visual!$M2,Metrics!$C$2:$W$2,0))="primary","l",IF(INDEX(Metrics!$C$2:$W$22,MATCH( AD$23,Metrics!$C$2:$C$22,0),MATCH(Visual!$M2,Metrics!$C$2:$W$2,0))="secondary","m","")),"")</f>
        <v/>
      </c>
      <c r="AE2" s="85" t="str">
        <f ca="1">IFERROR(IF(INDEX(Metrics!$C$2:$W$22,MATCH( AE$23,Metrics!$C$2:$C$22,0),MATCH(Visual!$M2,Metrics!$C$2:$W$2,0))="primary","l",IF(INDEX(Metrics!$C$2:$W$22,MATCH( AE$23,Metrics!$C$2:$C$22,0),MATCH(Visual!$M2,Metrics!$C$2:$W$2,0))="secondary","m","")),"")</f>
        <v/>
      </c>
      <c r="AF2" s="85" t="str">
        <f ca="1">IFERROR(IF(INDEX(Metrics!$C$2:$W$22,MATCH( AF$23,Metrics!$C$2:$C$22,0),MATCH(Visual!$M2,Metrics!$C$2:$W$2,0))="primary","l",IF(INDEX(Metrics!$C$2:$W$22,MATCH( AF$23,Metrics!$C$2:$C$22,0),MATCH(Visual!$M2,Metrics!$C$2:$W$2,0))="secondary","m","")),"")</f>
        <v/>
      </c>
      <c r="AG2" s="85" t="str">
        <f ca="1">IFERROR(IF(INDEX(Metrics!$C$2:$W$22,MATCH( AG$23,Metrics!$C$2:$C$22,0),MATCH(Visual!$M2,Metrics!$C$2:$W$2,0))="primary","l",IF(INDEX(Metrics!$C$2:$W$22,MATCH( AG$23,Metrics!$C$2:$C$22,0),MATCH(Visual!$M2,Metrics!$C$2:$W$2,0))="secondary","m","")),"")</f>
        <v/>
      </c>
      <c r="AH2" s="85" t="str">
        <f ca="1">IFERROR(IF(INDEX(Metrics!$C$2:$W$22,MATCH( AH$23,Metrics!$C$2:$C$22,0),MATCH(Visual!$M2,Metrics!$C$2:$W$2,0))="primary","l",IF(INDEX(Metrics!$C$2:$W$22,MATCH( AH$23,Metrics!$C$2:$C$22,0),MATCH(Visual!$M2,Metrics!$C$2:$W$2,0))="secondary","m","")),"")</f>
        <v/>
      </c>
      <c r="AI2" s="86" t="str">
        <f ca="1">IFERROR(IF(INDEX(Metrics!$C$2:$W$22,MATCH( AI$23,Metrics!$C$2:$C$22,0),MATCH(Visual!$M2,Metrics!$C$2:$W$2,0))="primary","l",IF(INDEX(Metrics!$C$2:$W$22,MATCH( AI$23,Metrics!$C$2:$C$22,0),MATCH(Visual!$M2,Metrics!$C$2:$W$2,0))="secondary","m","")),"")</f>
        <v/>
      </c>
      <c r="AJ2" s="84" t="str">
        <f ca="1">IFERROR(IF(INDEX(Responsibles!$C$3:$W$13,MATCH(AJ$23,Responsibles!$C$3:$C$13,0),MATCH(Visual!$M2,Responsibles!$C$3:$W$3,0))="primary","l",IF(INDEX(Responsibles!$C$3:$W$13,MATCH( AJ$23,Responsibles!$C$3:$C$13,0),MATCH(Visual!$M2,Responsibles!$C$3:$W$3,0))="secondary","m","")),"")</f>
        <v/>
      </c>
      <c r="AK2" s="85" t="str">
        <f ca="1">IFERROR(IF(INDEX(Responsibles!$C$3:$W$13,MATCH(AK$23,Responsibles!$C$3:$C$13,0),MATCH(Visual!$M2,Responsibles!$C$3:$W$3,0))="primary","l",IF(INDEX(Responsibles!$C$3:$W$13,MATCH( AK$23,Responsibles!$C$3:$C$13,0),MATCH(Visual!$M2,Responsibles!$C$3:$W$3,0))="secondary","m","")),"")</f>
        <v/>
      </c>
      <c r="AL2" s="85" t="str">
        <f ca="1">IFERROR(IF(INDEX(Responsibles!$C$3:$W$13,MATCH(AL$23,Responsibles!$C$3:$C$13,0),MATCH(Visual!$M2,Responsibles!$C$3:$W$3,0))="primary","l",IF(INDEX(Responsibles!$C$3:$W$13,MATCH( AL$23,Responsibles!$C$3:$C$13,0),MATCH(Visual!$M2,Responsibles!$C$3:$W$3,0))="secondary","m","")),"")</f>
        <v/>
      </c>
      <c r="AM2" s="85" t="str">
        <f ca="1">IFERROR(IF(INDEX(Responsibles!$C$3:$W$13,MATCH(AM$23,Responsibles!$C$3:$C$13,0),MATCH(Visual!$M2,Responsibles!$C$3:$W$3,0))="primary","l",IF(INDEX(Responsibles!$C$3:$W$13,MATCH( AM$23,Responsibles!$C$3:$C$13,0),MATCH(Visual!$M2,Responsibles!$C$3:$W$3,0))="secondary","m","")),"")</f>
        <v/>
      </c>
      <c r="AN2" s="85" t="str">
        <f ca="1">IFERROR(IF(INDEX(Responsibles!$C$3:$W$13,MATCH(AN$23,Responsibles!$C$3:$C$13,0),MATCH(Visual!$M2,Responsibles!$C$3:$W$3,0))="primary","l",IF(INDEX(Responsibles!$C$3:$W$13,MATCH( AN$23,Responsibles!$C$3:$C$13,0),MATCH(Visual!$M2,Responsibles!$C$3:$W$3,0))="secondary","m","")),"")</f>
        <v/>
      </c>
      <c r="AO2" s="85" t="str">
        <f ca="1">IFERROR(IF(INDEX(Responsibles!$C$3:$W$13,MATCH(AO$23,Responsibles!$C$3:$C$13,0),MATCH(Visual!$M2,Responsibles!$C$3:$W$3,0))="primary","l",IF(INDEX(Responsibles!$C$3:$W$13,MATCH( AO$23,Responsibles!$C$3:$C$13,0),MATCH(Visual!$M2,Responsibles!$C$3:$W$3,0))="secondary","m","")),"")</f>
        <v/>
      </c>
      <c r="AP2" s="85" t="str">
        <f ca="1">IFERROR(IF(INDEX(Responsibles!$C$3:$W$13,MATCH(AP$23,Responsibles!$C$3:$C$13,0),MATCH(Visual!$M2,Responsibles!$C$3:$W$3,0))="primary","l",IF(INDEX(Responsibles!$C$3:$W$13,MATCH( AP$23,Responsibles!$C$3:$C$13,0),MATCH(Visual!$M2,Responsibles!$C$3:$W$3,0))="secondary","m","")),"")</f>
        <v/>
      </c>
      <c r="AQ2" s="86" t="str">
        <f ca="1">IFERROR(IF(INDEX(Responsibles!$C$3:$W$13,MATCH(AQ$23,Responsibles!$C$3:$C$13,0),MATCH(Visual!$M2,Responsibles!$C$3:$W$3,0))="primary","l",IF(INDEX(Responsibles!$C$3:$W$13,MATCH( AQ$23,Responsibles!$C$3:$C$13,0),MATCH(Visual!$M2,Responsibles!$C$3:$W$3,0))="secondary","m","")),"")</f>
        <v/>
      </c>
    </row>
    <row r="3" spans="2:43" s="79" customFormat="1" ht="16.5" hidden="1" customHeight="1" thickBot="1" x14ac:dyDescent="0.35">
      <c r="B3" s="87" t="str">
        <f ca="1">IFERROR(IF(INDEX('Short term initiatives'!$C$3:$M$23,MATCH($M3,'Short term initiatives'!$C$3:$C$23,0),MATCH(B$23,'Short term initiatives'!$C$3:$M$3,0))="primary","l",IF(INDEX('Short term initiatives'!$C$3:$M$23,MATCH($M3,'Short term initiatives'!$C$3:$C$23,0),MATCH(B$23,'Short term initiatives'!$C$3:$M$3,0))="secondary","m","")),"")</f>
        <v/>
      </c>
      <c r="C3" s="88" t="str">
        <f ca="1">IFERROR(IF(INDEX('Short term initiatives'!$C$3:$M$23,MATCH($M3,'Short term initiatives'!$C$3:$C$23,0),MATCH(C$23,'Short term initiatives'!$C$3:$M$3,0))="primary","l",IF(INDEX('Short term initiatives'!$C$3:$M$23,MATCH($M3,'Short term initiatives'!$C$3:$C$23,0),MATCH(C$23,'Short term initiatives'!$C$3:$M$3,0))="secondary","m","")),"")</f>
        <v/>
      </c>
      <c r="D3" s="88" t="str">
        <f ca="1">IFERROR(IF(INDEX('Short term initiatives'!$C$3:$M$23,MATCH($M3,'Short term initiatives'!$C$3:$C$23,0),MATCH(D$23,'Short term initiatives'!$C$3:$M$3,0))="primary","l",IF(INDEX('Short term initiatives'!$C$3:$M$23,MATCH($M3,'Short term initiatives'!$C$3:$C$23,0),MATCH(D$23,'Short term initiatives'!$C$3:$M$3,0))="secondary","m","")),"")</f>
        <v/>
      </c>
      <c r="E3" s="88" t="str">
        <f ca="1">IFERROR(IF(INDEX('Short term initiatives'!$C$3:$M$23,MATCH($M3,'Short term initiatives'!$C$3:$C$23,0),MATCH(E$23,'Short term initiatives'!$C$3:$M$3,0))="primary","l",IF(INDEX('Short term initiatives'!$C$3:$M$23,MATCH($M3,'Short term initiatives'!$C$3:$C$23,0),MATCH(E$23,'Short term initiatives'!$C$3:$M$3,0))="secondary","m","")),"")</f>
        <v/>
      </c>
      <c r="F3" s="88" t="str">
        <f ca="1">IFERROR(IF(INDEX('Short term initiatives'!$C$3:$M$23,MATCH($M3,'Short term initiatives'!$C$3:$C$23,0),MATCH(F$23,'Short term initiatives'!$C$3:$M$3,0))="primary","l",IF(INDEX('Short term initiatives'!$C$3:$M$23,MATCH($M3,'Short term initiatives'!$C$3:$C$23,0),MATCH(F$23,'Short term initiatives'!$C$3:$M$3,0))="secondary","m","")),"")</f>
        <v/>
      </c>
      <c r="G3" s="88" t="str">
        <f ca="1">IFERROR(IF(INDEX('Short term initiatives'!$C$3:$M$23,MATCH($M3,'Short term initiatives'!$C$3:$C$23,0),MATCH(G$23,'Short term initiatives'!$C$3:$M$3,0))="primary","l",IF(INDEX('Short term initiatives'!$C$3:$M$23,MATCH($M3,'Short term initiatives'!$C$3:$C$23,0),MATCH(G$23,'Short term initiatives'!$C$3:$M$3,0))="secondary","m","")),"")</f>
        <v/>
      </c>
      <c r="H3" s="88" t="str">
        <f ca="1">IFERROR(IF(INDEX('Short term initiatives'!$C$3:$M$23,MATCH($M3,'Short term initiatives'!$C$3:$C$23,0),MATCH(H$23,'Short term initiatives'!$C$3:$M$3,0))="primary","l",IF(INDEX('Short term initiatives'!$C$3:$M$23,MATCH($M3,'Short term initiatives'!$C$3:$C$23,0),MATCH(H$23,'Short term initiatives'!$C$3:$M$3,0))="secondary","m","")),"")</f>
        <v/>
      </c>
      <c r="I3" s="88" t="str">
        <f ca="1">IFERROR(IF(INDEX('Short term initiatives'!$C$3:$M$23,MATCH($M3,'Short term initiatives'!$C$3:$C$23,0),MATCH(I$23,'Short term initiatives'!$C$3:$M$3,0))="primary","l",IF(INDEX('Short term initiatives'!$C$3:$M$23,MATCH($M3,'Short term initiatives'!$C$3:$C$23,0),MATCH(I$23,'Short term initiatives'!$C$3:$M$3,0))="secondary","m","")),"")</f>
        <v/>
      </c>
      <c r="J3" s="88" t="str">
        <f ca="1">IFERROR(IF(INDEX('Short term initiatives'!$C$3:$M$23,MATCH($M3,'Short term initiatives'!$C$3:$C$23,0),MATCH(J$23,'Short term initiatives'!$C$3:$M$3,0))="primary","l",IF(INDEX('Short term initiatives'!$C$3:$M$23,MATCH($M3,'Short term initiatives'!$C$3:$C$23,0),MATCH(J$23,'Short term initiatives'!$C$3:$M$3,0))="secondary","m","")),"")</f>
        <v/>
      </c>
      <c r="K3" s="88" t="str">
        <f ca="1">IFERROR(IF(INDEX('Short term initiatives'!$C$3:$M$23,MATCH($M3,'Short term initiatives'!$C$3:$C$23,0),MATCH(K$23,'Short term initiatives'!$C$3:$M$3,0))="primary","l",IF(INDEX('Short term initiatives'!$C$3:$M$23,MATCH($M3,'Short term initiatives'!$C$3:$C$23,0),MATCH(K$23,'Short term initiatives'!$C$3:$M$3,0))="secondary","m","")),"")</f>
        <v/>
      </c>
      <c r="L3" s="82">
        <f t="shared" si="1"/>
        <v>22</v>
      </c>
      <c r="M3" s="89" t="str">
        <f t="shared" ca="1" si="2"/>
        <v>Initiative 19</v>
      </c>
      <c r="N3" s="82">
        <f t="shared" si="3"/>
        <v>23</v>
      </c>
      <c r="O3" s="90" t="str">
        <f ca="1">IFERROR(IF(INDEX(Metrics!$C$2:$W$22,MATCH( O$23,Metrics!$C$2:$C$22,0),MATCH(Visual!$M3,Metrics!$C$2:$W$2,0))="primary","l",IF(INDEX(Metrics!$C$2:$W$22,MATCH( O$23,Metrics!$C$2:$C$22,0),MATCH(Visual!$M3,Metrics!$C$2:$W$2,0))="secondary","m","")),"")</f>
        <v/>
      </c>
      <c r="P3" s="91" t="str">
        <f ca="1">IFERROR(IF(INDEX(Metrics!$C$2:$W$22,MATCH( P$23,Metrics!$C$2:$C$22,0),MATCH(Visual!$M3,Metrics!$C$2:$W$2,0))="primary","l",IF(INDEX(Metrics!$C$2:$W$22,MATCH( P$23,Metrics!$C$2:$C$22,0),MATCH(Visual!$M3,Metrics!$C$2:$W$2,0))="secondary","m","")),"")</f>
        <v/>
      </c>
      <c r="Q3" s="91" t="str">
        <f ca="1">IFERROR(IF(INDEX(Metrics!$C$2:$W$22,MATCH( Q$23,Metrics!$C$2:$C$22,0),MATCH(Visual!$M3,Metrics!$C$2:$W$2,0))="primary","l",IF(INDEX(Metrics!$C$2:$W$22,MATCH( Q$23,Metrics!$C$2:$C$22,0),MATCH(Visual!$M3,Metrics!$C$2:$W$2,0))="secondary","m","")),"")</f>
        <v/>
      </c>
      <c r="R3" s="91" t="str">
        <f ca="1">IFERROR(IF(INDEX(Metrics!$C$2:$W$22,MATCH( R$23,Metrics!$C$2:$C$22,0),MATCH(Visual!$M3,Metrics!$C$2:$W$2,0))="primary","l",IF(INDEX(Metrics!$C$2:$W$22,MATCH( R$23,Metrics!$C$2:$C$22,0),MATCH(Visual!$M3,Metrics!$C$2:$W$2,0))="secondary","m","")),"")</f>
        <v/>
      </c>
      <c r="S3" s="91" t="str">
        <f ca="1">IFERROR(IF(INDEX(Metrics!$C$2:$W$22,MATCH( S$23,Metrics!$C$2:$C$22,0),MATCH(Visual!$M3,Metrics!$C$2:$W$2,0))="primary","l",IF(INDEX(Metrics!$C$2:$W$22,MATCH( S$23,Metrics!$C$2:$C$22,0),MATCH(Visual!$M3,Metrics!$C$2:$W$2,0))="secondary","m","")),"")</f>
        <v/>
      </c>
      <c r="T3" s="91" t="str">
        <f ca="1">IFERROR(IF(INDEX(Metrics!$C$2:$W$22,MATCH( T$23,Metrics!$C$2:$C$22,0),MATCH(Visual!$M3,Metrics!$C$2:$W$2,0))="primary","l",IF(INDEX(Metrics!$C$2:$W$22,MATCH( T$23,Metrics!$C$2:$C$22,0),MATCH(Visual!$M3,Metrics!$C$2:$W$2,0))="secondary","m","")),"")</f>
        <v/>
      </c>
      <c r="U3" s="91" t="str">
        <f ca="1">IFERROR(IF(INDEX(Metrics!$C$2:$W$22,MATCH( U$23,Metrics!$C$2:$C$22,0),MATCH(Visual!$M3,Metrics!$C$2:$W$2,0))="primary","l",IF(INDEX(Metrics!$C$2:$W$22,MATCH( U$23,Metrics!$C$2:$C$22,0),MATCH(Visual!$M3,Metrics!$C$2:$W$2,0))="secondary","m","")),"")</f>
        <v/>
      </c>
      <c r="V3" s="91" t="str">
        <f ca="1">IFERROR(IF(INDEX(Metrics!$C$2:$W$22,MATCH( V$23,Metrics!$C$2:$C$22,0),MATCH(Visual!$M3,Metrics!$C$2:$W$2,0))="primary","l",IF(INDEX(Metrics!$C$2:$W$22,MATCH( V$23,Metrics!$C$2:$C$22,0),MATCH(Visual!$M3,Metrics!$C$2:$W$2,0))="secondary","m","")),"")</f>
        <v/>
      </c>
      <c r="W3" s="91" t="str">
        <f ca="1">IFERROR(IF(INDEX(Metrics!$C$2:$W$22,MATCH( W$23,Metrics!$C$2:$C$22,0),MATCH(Visual!$M3,Metrics!$C$2:$W$2,0))="primary","l",IF(INDEX(Metrics!$C$2:$W$22,MATCH( W$23,Metrics!$C$2:$C$22,0),MATCH(Visual!$M3,Metrics!$C$2:$W$2,0))="secondary","m","")),"")</f>
        <v/>
      </c>
      <c r="X3" s="91" t="str">
        <f ca="1">IFERROR(IF(INDEX(Metrics!$C$2:$W$22,MATCH( X$23,Metrics!$C$2:$C$22,0),MATCH(Visual!$M3,Metrics!$C$2:$W$2,0))="primary","l",IF(INDEX(Metrics!$C$2:$W$22,MATCH( X$23,Metrics!$C$2:$C$22,0),MATCH(Visual!$M3,Metrics!$C$2:$W$2,0))="secondary","m","")),"")</f>
        <v/>
      </c>
      <c r="Y3" s="91" t="str">
        <f ca="1">IFERROR(IF(INDEX(Metrics!$C$2:$W$22,MATCH( Y$23,Metrics!$C$2:$C$22,0),MATCH(Visual!$M3,Metrics!$C$2:$W$2,0))="primary","l",IF(INDEX(Metrics!$C$2:$W$22,MATCH( Y$23,Metrics!$C$2:$C$22,0),MATCH(Visual!$M3,Metrics!$C$2:$W$2,0))="secondary","m","")),"")</f>
        <v/>
      </c>
      <c r="Z3" s="91" t="str">
        <f ca="1">IFERROR(IF(INDEX(Metrics!$C$2:$W$22,MATCH( Z$23,Metrics!$C$2:$C$22,0),MATCH(Visual!$M3,Metrics!$C$2:$W$2,0))="primary","l",IF(INDEX(Metrics!$C$2:$W$22,MATCH( Z$23,Metrics!$C$2:$C$22,0),MATCH(Visual!$M3,Metrics!$C$2:$W$2,0))="secondary","m","")),"")</f>
        <v/>
      </c>
      <c r="AA3" s="91" t="str">
        <f ca="1">IFERROR(IF(INDEX(Metrics!$C$2:$W$22,MATCH( AA$23,Metrics!$C$2:$C$22,0),MATCH(Visual!$M3,Metrics!$C$2:$W$2,0))="primary","l",IF(INDEX(Metrics!$C$2:$W$22,MATCH( AA$23,Metrics!$C$2:$C$22,0),MATCH(Visual!$M3,Metrics!$C$2:$W$2,0))="secondary","m","")),"")</f>
        <v/>
      </c>
      <c r="AB3" s="91" t="str">
        <f ca="1">IFERROR(IF(INDEX(Metrics!$C$2:$W$22,MATCH( AB$23,Metrics!$C$2:$C$22,0),MATCH(Visual!$M3,Metrics!$C$2:$W$2,0))="primary","l",IF(INDEX(Metrics!$C$2:$W$22,MATCH( AB$23,Metrics!$C$2:$C$22,0),MATCH(Visual!$M3,Metrics!$C$2:$W$2,0))="secondary","m","")),"")</f>
        <v/>
      </c>
      <c r="AC3" s="91" t="str">
        <f ca="1">IFERROR(IF(INDEX(Metrics!$C$2:$W$22,MATCH( AC$23,Metrics!$C$2:$C$22,0),MATCH(Visual!$M3,Metrics!$C$2:$W$2,0))="primary","l",IF(INDEX(Metrics!$C$2:$W$22,MATCH( AC$23,Metrics!$C$2:$C$22,0),MATCH(Visual!$M3,Metrics!$C$2:$W$2,0))="secondary","m","")),"")</f>
        <v/>
      </c>
      <c r="AD3" s="91" t="str">
        <f ca="1">IFERROR(IF(INDEX(Metrics!$C$2:$W$22,MATCH( AD$23,Metrics!$C$2:$C$22,0),MATCH(Visual!$M3,Metrics!$C$2:$W$2,0))="primary","l",IF(INDEX(Metrics!$C$2:$W$22,MATCH( AD$23,Metrics!$C$2:$C$22,0),MATCH(Visual!$M3,Metrics!$C$2:$W$2,0))="secondary","m","")),"")</f>
        <v/>
      </c>
      <c r="AE3" s="91" t="str">
        <f ca="1">IFERROR(IF(INDEX(Metrics!$C$2:$W$22,MATCH( AE$23,Metrics!$C$2:$C$22,0),MATCH(Visual!$M3,Metrics!$C$2:$W$2,0))="primary","l",IF(INDEX(Metrics!$C$2:$W$22,MATCH( AE$23,Metrics!$C$2:$C$22,0),MATCH(Visual!$M3,Metrics!$C$2:$W$2,0))="secondary","m","")),"")</f>
        <v/>
      </c>
      <c r="AF3" s="91" t="str">
        <f ca="1">IFERROR(IF(INDEX(Metrics!$C$2:$W$22,MATCH( AF$23,Metrics!$C$2:$C$22,0),MATCH(Visual!$M3,Metrics!$C$2:$W$2,0))="primary","l",IF(INDEX(Metrics!$C$2:$W$22,MATCH( AF$23,Metrics!$C$2:$C$22,0),MATCH(Visual!$M3,Metrics!$C$2:$W$2,0))="secondary","m","")),"")</f>
        <v/>
      </c>
      <c r="AG3" s="91" t="str">
        <f ca="1">IFERROR(IF(INDEX(Metrics!$C$2:$W$22,MATCH( AG$23,Metrics!$C$2:$C$22,0),MATCH(Visual!$M3,Metrics!$C$2:$W$2,0))="primary","l",IF(INDEX(Metrics!$C$2:$W$22,MATCH( AG$23,Metrics!$C$2:$C$22,0),MATCH(Visual!$M3,Metrics!$C$2:$W$2,0))="secondary","m","")),"")</f>
        <v/>
      </c>
      <c r="AH3" s="91" t="str">
        <f ca="1">IFERROR(IF(INDEX(Metrics!$C$2:$W$22,MATCH( AH$23,Metrics!$C$2:$C$22,0),MATCH(Visual!$M3,Metrics!$C$2:$W$2,0))="primary","l",IF(INDEX(Metrics!$C$2:$W$22,MATCH( AH$23,Metrics!$C$2:$C$22,0),MATCH(Visual!$M3,Metrics!$C$2:$W$2,0))="secondary","m","")),"")</f>
        <v/>
      </c>
      <c r="AI3" s="92" t="str">
        <f ca="1">IFERROR(IF(INDEX(Metrics!$C$2:$W$22,MATCH( AI$23,Metrics!$C$2:$C$22,0),MATCH(Visual!$M3,Metrics!$C$2:$W$2,0))="primary","l",IF(INDEX(Metrics!$C$2:$W$22,MATCH( AI$23,Metrics!$C$2:$C$22,0),MATCH(Visual!$M3,Metrics!$C$2:$W$2,0))="secondary","m","")),"")</f>
        <v/>
      </c>
      <c r="AJ3" s="93" t="str">
        <f ca="1">IFERROR(IF(INDEX(Responsibles!$C$3:$W$13,MATCH(AJ$23,Responsibles!$C$3:$C$13,0),MATCH(Visual!$M3,Responsibles!$C$3:$W$3,0))="primary","l",IF(INDEX(Responsibles!$C$3:$W$13,MATCH( AJ$23,Responsibles!$C$3:$C$13,0),MATCH(Visual!$M3,Responsibles!$C$3:$W$3,0))="secondary","m","")),"")</f>
        <v/>
      </c>
      <c r="AK3" s="94" t="str">
        <f ca="1">IFERROR(IF(INDEX(Responsibles!$C$3:$W$13,MATCH(AK$23,Responsibles!$C$3:$C$13,0),MATCH(Visual!$M3,Responsibles!$C$3:$W$3,0))="primary","l",IF(INDEX(Responsibles!$C$3:$W$13,MATCH( AK$23,Responsibles!$C$3:$C$13,0),MATCH(Visual!$M3,Responsibles!$C$3:$W$3,0))="secondary","m","")),"")</f>
        <v/>
      </c>
      <c r="AL3" s="94" t="str">
        <f ca="1">IFERROR(IF(INDEX(Responsibles!$C$3:$W$13,MATCH(AL$23,Responsibles!$C$3:$C$13,0),MATCH(Visual!$M3,Responsibles!$C$3:$W$3,0))="primary","l",IF(INDEX(Responsibles!$C$3:$W$13,MATCH( AL$23,Responsibles!$C$3:$C$13,0),MATCH(Visual!$M3,Responsibles!$C$3:$W$3,0))="secondary","m","")),"")</f>
        <v/>
      </c>
      <c r="AM3" s="94" t="str">
        <f ca="1">IFERROR(IF(INDEX(Responsibles!$C$3:$W$13,MATCH(AM$23,Responsibles!$C$3:$C$13,0),MATCH(Visual!$M3,Responsibles!$C$3:$W$3,0))="primary","l",IF(INDEX(Responsibles!$C$3:$W$13,MATCH( AM$23,Responsibles!$C$3:$C$13,0),MATCH(Visual!$M3,Responsibles!$C$3:$W$3,0))="secondary","m","")),"")</f>
        <v/>
      </c>
      <c r="AN3" s="94" t="str">
        <f ca="1">IFERROR(IF(INDEX(Responsibles!$C$3:$W$13,MATCH(AN$23,Responsibles!$C$3:$C$13,0),MATCH(Visual!$M3,Responsibles!$C$3:$W$3,0))="primary","l",IF(INDEX(Responsibles!$C$3:$W$13,MATCH( AN$23,Responsibles!$C$3:$C$13,0),MATCH(Visual!$M3,Responsibles!$C$3:$W$3,0))="secondary","m","")),"")</f>
        <v/>
      </c>
      <c r="AO3" s="94" t="str">
        <f ca="1">IFERROR(IF(INDEX(Responsibles!$C$3:$W$13,MATCH(AO$23,Responsibles!$C$3:$C$13,0),MATCH(Visual!$M3,Responsibles!$C$3:$W$3,0))="primary","l",IF(INDEX(Responsibles!$C$3:$W$13,MATCH( AO$23,Responsibles!$C$3:$C$13,0),MATCH(Visual!$M3,Responsibles!$C$3:$W$3,0))="secondary","m","")),"")</f>
        <v/>
      </c>
      <c r="AP3" s="94" t="str">
        <f ca="1">IFERROR(IF(INDEX(Responsibles!$C$3:$W$13,MATCH(AP$23,Responsibles!$C$3:$C$13,0),MATCH(Visual!$M3,Responsibles!$C$3:$W$3,0))="primary","l",IF(INDEX(Responsibles!$C$3:$W$13,MATCH( AP$23,Responsibles!$C$3:$C$13,0),MATCH(Visual!$M3,Responsibles!$C$3:$W$3,0))="secondary","m","")),"")</f>
        <v/>
      </c>
      <c r="AQ3" s="95" t="str">
        <f ca="1">IFERROR(IF(INDEX(Responsibles!$C$3:$W$13,MATCH(AQ$23,Responsibles!$C$3:$C$13,0),MATCH(Visual!$M3,Responsibles!$C$3:$W$3,0))="primary","l",IF(INDEX(Responsibles!$C$3:$W$13,MATCH( AQ$23,Responsibles!$C$3:$C$13,0),MATCH(Visual!$M3,Responsibles!$C$3:$W$3,0))="secondary","m","")),"")</f>
        <v/>
      </c>
    </row>
    <row r="4" spans="2:43" s="79" customFormat="1" ht="16.5" hidden="1" customHeight="1" thickBot="1" x14ac:dyDescent="0.35">
      <c r="B4" s="87" t="str">
        <f ca="1">IFERROR(IF(INDEX('Short term initiatives'!$C$3:$M$23,MATCH($M4,'Short term initiatives'!$C$3:$C$23,0),MATCH(B$23,'Short term initiatives'!$C$3:$M$3,0))="primary","l",IF(INDEX('Short term initiatives'!$C$3:$M$23,MATCH($M4,'Short term initiatives'!$C$3:$C$23,0),MATCH(B$23,'Short term initiatives'!$C$3:$M$3,0))="secondary","m","")),"")</f>
        <v/>
      </c>
      <c r="C4" s="88" t="str">
        <f ca="1">IFERROR(IF(INDEX('Short term initiatives'!$C$3:$M$23,MATCH($M4,'Short term initiatives'!$C$3:$C$23,0),MATCH(C$23,'Short term initiatives'!$C$3:$M$3,0))="primary","l",IF(INDEX('Short term initiatives'!$C$3:$M$23,MATCH($M4,'Short term initiatives'!$C$3:$C$23,0),MATCH(C$23,'Short term initiatives'!$C$3:$M$3,0))="secondary","m","")),"")</f>
        <v/>
      </c>
      <c r="D4" s="88" t="str">
        <f ca="1">IFERROR(IF(INDEX('Short term initiatives'!$C$3:$M$23,MATCH($M4,'Short term initiatives'!$C$3:$C$23,0),MATCH(D$23,'Short term initiatives'!$C$3:$M$3,0))="primary","l",IF(INDEX('Short term initiatives'!$C$3:$M$23,MATCH($M4,'Short term initiatives'!$C$3:$C$23,0),MATCH(D$23,'Short term initiatives'!$C$3:$M$3,0))="secondary","m","")),"")</f>
        <v/>
      </c>
      <c r="E4" s="88" t="str">
        <f ca="1">IFERROR(IF(INDEX('Short term initiatives'!$C$3:$M$23,MATCH($M4,'Short term initiatives'!$C$3:$C$23,0),MATCH(E$23,'Short term initiatives'!$C$3:$M$3,0))="primary","l",IF(INDEX('Short term initiatives'!$C$3:$M$23,MATCH($M4,'Short term initiatives'!$C$3:$C$23,0),MATCH(E$23,'Short term initiatives'!$C$3:$M$3,0))="secondary","m","")),"")</f>
        <v/>
      </c>
      <c r="F4" s="88" t="str">
        <f ca="1">IFERROR(IF(INDEX('Short term initiatives'!$C$3:$M$23,MATCH($M4,'Short term initiatives'!$C$3:$C$23,0),MATCH(F$23,'Short term initiatives'!$C$3:$M$3,0))="primary","l",IF(INDEX('Short term initiatives'!$C$3:$M$23,MATCH($M4,'Short term initiatives'!$C$3:$C$23,0),MATCH(F$23,'Short term initiatives'!$C$3:$M$3,0))="secondary","m","")),"")</f>
        <v/>
      </c>
      <c r="G4" s="88" t="str">
        <f ca="1">IFERROR(IF(INDEX('Short term initiatives'!$C$3:$M$23,MATCH($M4,'Short term initiatives'!$C$3:$C$23,0),MATCH(G$23,'Short term initiatives'!$C$3:$M$3,0))="primary","l",IF(INDEX('Short term initiatives'!$C$3:$M$23,MATCH($M4,'Short term initiatives'!$C$3:$C$23,0),MATCH(G$23,'Short term initiatives'!$C$3:$M$3,0))="secondary","m","")),"")</f>
        <v/>
      </c>
      <c r="H4" s="88" t="str">
        <f ca="1">IFERROR(IF(INDEX('Short term initiatives'!$C$3:$M$23,MATCH($M4,'Short term initiatives'!$C$3:$C$23,0),MATCH(H$23,'Short term initiatives'!$C$3:$M$3,0))="primary","l",IF(INDEX('Short term initiatives'!$C$3:$M$23,MATCH($M4,'Short term initiatives'!$C$3:$C$23,0),MATCH(H$23,'Short term initiatives'!$C$3:$M$3,0))="secondary","m","")),"")</f>
        <v/>
      </c>
      <c r="I4" s="88" t="str">
        <f ca="1">IFERROR(IF(INDEX('Short term initiatives'!$C$3:$M$23,MATCH($M4,'Short term initiatives'!$C$3:$C$23,0),MATCH(I$23,'Short term initiatives'!$C$3:$M$3,0))="primary","l",IF(INDEX('Short term initiatives'!$C$3:$M$23,MATCH($M4,'Short term initiatives'!$C$3:$C$23,0),MATCH(I$23,'Short term initiatives'!$C$3:$M$3,0))="secondary","m","")),"")</f>
        <v/>
      </c>
      <c r="J4" s="88" t="str">
        <f ca="1">IFERROR(IF(INDEX('Short term initiatives'!$C$3:$M$23,MATCH($M4,'Short term initiatives'!$C$3:$C$23,0),MATCH(J$23,'Short term initiatives'!$C$3:$M$3,0))="primary","l",IF(INDEX('Short term initiatives'!$C$3:$M$23,MATCH($M4,'Short term initiatives'!$C$3:$C$23,0),MATCH(J$23,'Short term initiatives'!$C$3:$M$3,0))="secondary","m","")),"")</f>
        <v/>
      </c>
      <c r="K4" s="88" t="str">
        <f ca="1">IFERROR(IF(INDEX('Short term initiatives'!$C$3:$M$23,MATCH($M4,'Short term initiatives'!$C$3:$C$23,0),MATCH(K$23,'Short term initiatives'!$C$3:$M$3,0))="primary","l",IF(INDEX('Short term initiatives'!$C$3:$M$23,MATCH($M4,'Short term initiatives'!$C$3:$C$23,0),MATCH(K$23,'Short term initiatives'!$C$3:$M$3,0))="secondary","m","")),"")</f>
        <v/>
      </c>
      <c r="L4" s="82">
        <f t="shared" si="1"/>
        <v>21</v>
      </c>
      <c r="M4" s="89" t="str">
        <f t="shared" ca="1" si="2"/>
        <v>Initiative 18</v>
      </c>
      <c r="N4" s="82">
        <f t="shared" si="3"/>
        <v>22</v>
      </c>
      <c r="O4" s="90" t="str">
        <f ca="1">IFERROR(IF(INDEX(Metrics!$C$2:$W$22,MATCH( O$23,Metrics!$C$2:$C$22,0),MATCH(Visual!$M4,Metrics!$C$2:$W$2,0))="primary","l",IF(INDEX(Metrics!$C$2:$W$22,MATCH( O$23,Metrics!$C$2:$C$22,0),MATCH(Visual!$M4,Metrics!$C$2:$W$2,0))="secondary","m","")),"")</f>
        <v/>
      </c>
      <c r="P4" s="91" t="str">
        <f ca="1">IFERROR(IF(INDEX(Metrics!$C$2:$W$22,MATCH( P$23,Metrics!$C$2:$C$22,0),MATCH(Visual!$M4,Metrics!$C$2:$W$2,0))="primary","l",IF(INDEX(Metrics!$C$2:$W$22,MATCH( P$23,Metrics!$C$2:$C$22,0),MATCH(Visual!$M4,Metrics!$C$2:$W$2,0))="secondary","m","")),"")</f>
        <v/>
      </c>
      <c r="Q4" s="91" t="str">
        <f ca="1">IFERROR(IF(INDEX(Metrics!$C$2:$W$22,MATCH( Q$23,Metrics!$C$2:$C$22,0),MATCH(Visual!$M4,Metrics!$C$2:$W$2,0))="primary","l",IF(INDEX(Metrics!$C$2:$W$22,MATCH( Q$23,Metrics!$C$2:$C$22,0),MATCH(Visual!$M4,Metrics!$C$2:$W$2,0))="secondary","m","")),"")</f>
        <v/>
      </c>
      <c r="R4" s="91" t="str">
        <f ca="1">IFERROR(IF(INDEX(Metrics!$C$2:$W$22,MATCH( R$23,Metrics!$C$2:$C$22,0),MATCH(Visual!$M4,Metrics!$C$2:$W$2,0))="primary","l",IF(INDEX(Metrics!$C$2:$W$22,MATCH( R$23,Metrics!$C$2:$C$22,0),MATCH(Visual!$M4,Metrics!$C$2:$W$2,0))="secondary","m","")),"")</f>
        <v/>
      </c>
      <c r="S4" s="91" t="str">
        <f ca="1">IFERROR(IF(INDEX(Metrics!$C$2:$W$22,MATCH( S$23,Metrics!$C$2:$C$22,0),MATCH(Visual!$M4,Metrics!$C$2:$W$2,0))="primary","l",IF(INDEX(Metrics!$C$2:$W$22,MATCH( S$23,Metrics!$C$2:$C$22,0),MATCH(Visual!$M4,Metrics!$C$2:$W$2,0))="secondary","m","")),"")</f>
        <v/>
      </c>
      <c r="T4" s="91" t="str">
        <f ca="1">IFERROR(IF(INDEX(Metrics!$C$2:$W$22,MATCH( T$23,Metrics!$C$2:$C$22,0),MATCH(Visual!$M4,Metrics!$C$2:$W$2,0))="primary","l",IF(INDEX(Metrics!$C$2:$W$22,MATCH( T$23,Metrics!$C$2:$C$22,0),MATCH(Visual!$M4,Metrics!$C$2:$W$2,0))="secondary","m","")),"")</f>
        <v/>
      </c>
      <c r="U4" s="91" t="str">
        <f ca="1">IFERROR(IF(INDEX(Metrics!$C$2:$W$22,MATCH( U$23,Metrics!$C$2:$C$22,0),MATCH(Visual!$M4,Metrics!$C$2:$W$2,0))="primary","l",IF(INDEX(Metrics!$C$2:$W$22,MATCH( U$23,Metrics!$C$2:$C$22,0),MATCH(Visual!$M4,Metrics!$C$2:$W$2,0))="secondary","m","")),"")</f>
        <v/>
      </c>
      <c r="V4" s="91" t="str">
        <f ca="1">IFERROR(IF(INDEX(Metrics!$C$2:$W$22,MATCH( V$23,Metrics!$C$2:$C$22,0),MATCH(Visual!$M4,Metrics!$C$2:$W$2,0))="primary","l",IF(INDEX(Metrics!$C$2:$W$22,MATCH( V$23,Metrics!$C$2:$C$22,0),MATCH(Visual!$M4,Metrics!$C$2:$W$2,0))="secondary","m","")),"")</f>
        <v/>
      </c>
      <c r="W4" s="91" t="str">
        <f ca="1">IFERROR(IF(INDEX(Metrics!$C$2:$W$22,MATCH( W$23,Metrics!$C$2:$C$22,0),MATCH(Visual!$M4,Metrics!$C$2:$W$2,0))="primary","l",IF(INDEX(Metrics!$C$2:$W$22,MATCH( W$23,Metrics!$C$2:$C$22,0),MATCH(Visual!$M4,Metrics!$C$2:$W$2,0))="secondary","m","")),"")</f>
        <v/>
      </c>
      <c r="X4" s="91" t="str">
        <f ca="1">IFERROR(IF(INDEX(Metrics!$C$2:$W$22,MATCH( X$23,Metrics!$C$2:$C$22,0),MATCH(Visual!$M4,Metrics!$C$2:$W$2,0))="primary","l",IF(INDEX(Metrics!$C$2:$W$22,MATCH( X$23,Metrics!$C$2:$C$22,0),MATCH(Visual!$M4,Metrics!$C$2:$W$2,0))="secondary","m","")),"")</f>
        <v/>
      </c>
      <c r="Y4" s="91" t="str">
        <f ca="1">IFERROR(IF(INDEX(Metrics!$C$2:$W$22,MATCH( Y$23,Metrics!$C$2:$C$22,0),MATCH(Visual!$M4,Metrics!$C$2:$W$2,0))="primary","l",IF(INDEX(Metrics!$C$2:$W$22,MATCH( Y$23,Metrics!$C$2:$C$22,0),MATCH(Visual!$M4,Metrics!$C$2:$W$2,0))="secondary","m","")),"")</f>
        <v/>
      </c>
      <c r="Z4" s="91" t="str">
        <f ca="1">IFERROR(IF(INDEX(Metrics!$C$2:$W$22,MATCH( Z$23,Metrics!$C$2:$C$22,0),MATCH(Visual!$M4,Metrics!$C$2:$W$2,0))="primary","l",IF(INDEX(Metrics!$C$2:$W$22,MATCH( Z$23,Metrics!$C$2:$C$22,0),MATCH(Visual!$M4,Metrics!$C$2:$W$2,0))="secondary","m","")),"")</f>
        <v/>
      </c>
      <c r="AA4" s="91" t="str">
        <f ca="1">IFERROR(IF(INDEX(Metrics!$C$2:$W$22,MATCH( AA$23,Metrics!$C$2:$C$22,0),MATCH(Visual!$M4,Metrics!$C$2:$W$2,0))="primary","l",IF(INDEX(Metrics!$C$2:$W$22,MATCH( AA$23,Metrics!$C$2:$C$22,0),MATCH(Visual!$M4,Metrics!$C$2:$W$2,0))="secondary","m","")),"")</f>
        <v/>
      </c>
      <c r="AB4" s="91" t="str">
        <f ca="1">IFERROR(IF(INDEX(Metrics!$C$2:$W$22,MATCH( AB$23,Metrics!$C$2:$C$22,0),MATCH(Visual!$M4,Metrics!$C$2:$W$2,0))="primary","l",IF(INDEX(Metrics!$C$2:$W$22,MATCH( AB$23,Metrics!$C$2:$C$22,0),MATCH(Visual!$M4,Metrics!$C$2:$W$2,0))="secondary","m","")),"")</f>
        <v/>
      </c>
      <c r="AC4" s="91" t="str">
        <f ca="1">IFERROR(IF(INDEX(Metrics!$C$2:$W$22,MATCH( AC$23,Metrics!$C$2:$C$22,0),MATCH(Visual!$M4,Metrics!$C$2:$W$2,0))="primary","l",IF(INDEX(Metrics!$C$2:$W$22,MATCH( AC$23,Metrics!$C$2:$C$22,0),MATCH(Visual!$M4,Metrics!$C$2:$W$2,0))="secondary","m","")),"")</f>
        <v/>
      </c>
      <c r="AD4" s="91" t="str">
        <f ca="1">IFERROR(IF(INDEX(Metrics!$C$2:$W$22,MATCH( AD$23,Metrics!$C$2:$C$22,0),MATCH(Visual!$M4,Metrics!$C$2:$W$2,0))="primary","l",IF(INDEX(Metrics!$C$2:$W$22,MATCH( AD$23,Metrics!$C$2:$C$22,0),MATCH(Visual!$M4,Metrics!$C$2:$W$2,0))="secondary","m","")),"")</f>
        <v/>
      </c>
      <c r="AE4" s="91" t="str">
        <f ca="1">IFERROR(IF(INDEX(Metrics!$C$2:$W$22,MATCH( AE$23,Metrics!$C$2:$C$22,0),MATCH(Visual!$M4,Metrics!$C$2:$W$2,0))="primary","l",IF(INDEX(Metrics!$C$2:$W$22,MATCH( AE$23,Metrics!$C$2:$C$22,0),MATCH(Visual!$M4,Metrics!$C$2:$W$2,0))="secondary","m","")),"")</f>
        <v/>
      </c>
      <c r="AF4" s="91" t="str">
        <f ca="1">IFERROR(IF(INDEX(Metrics!$C$2:$W$22,MATCH( AF$23,Metrics!$C$2:$C$22,0),MATCH(Visual!$M4,Metrics!$C$2:$W$2,0))="primary","l",IF(INDEX(Metrics!$C$2:$W$22,MATCH( AF$23,Metrics!$C$2:$C$22,0),MATCH(Visual!$M4,Metrics!$C$2:$W$2,0))="secondary","m","")),"")</f>
        <v/>
      </c>
      <c r="AG4" s="91" t="str">
        <f ca="1">IFERROR(IF(INDEX(Metrics!$C$2:$W$22,MATCH( AG$23,Metrics!$C$2:$C$22,0),MATCH(Visual!$M4,Metrics!$C$2:$W$2,0))="primary","l",IF(INDEX(Metrics!$C$2:$W$22,MATCH( AG$23,Metrics!$C$2:$C$22,0),MATCH(Visual!$M4,Metrics!$C$2:$W$2,0))="secondary","m","")),"")</f>
        <v/>
      </c>
      <c r="AH4" s="91" t="str">
        <f ca="1">IFERROR(IF(INDEX(Metrics!$C$2:$W$22,MATCH( AH$23,Metrics!$C$2:$C$22,0),MATCH(Visual!$M4,Metrics!$C$2:$W$2,0))="primary","l",IF(INDEX(Metrics!$C$2:$W$22,MATCH( AH$23,Metrics!$C$2:$C$22,0),MATCH(Visual!$M4,Metrics!$C$2:$W$2,0))="secondary","m","")),"")</f>
        <v/>
      </c>
      <c r="AI4" s="92" t="str">
        <f ca="1">IFERROR(IF(INDEX(Metrics!$C$2:$W$22,MATCH( AI$23,Metrics!$C$2:$C$22,0),MATCH(Visual!$M4,Metrics!$C$2:$W$2,0))="primary","l",IF(INDEX(Metrics!$C$2:$W$22,MATCH( AI$23,Metrics!$C$2:$C$22,0),MATCH(Visual!$M4,Metrics!$C$2:$W$2,0))="secondary","m","")),"")</f>
        <v/>
      </c>
      <c r="AJ4" s="93" t="str">
        <f ca="1">IFERROR(IF(INDEX(Responsibles!$C$3:$W$13,MATCH(AJ$23,Responsibles!$C$3:$C$13,0),MATCH(Visual!$M4,Responsibles!$C$3:$W$3,0))="primary","l",IF(INDEX(Responsibles!$C$3:$W$13,MATCH( AJ$23,Responsibles!$C$3:$C$13,0),MATCH(Visual!$M4,Responsibles!$C$3:$W$3,0))="secondary","m","")),"")</f>
        <v/>
      </c>
      <c r="AK4" s="94" t="str">
        <f ca="1">IFERROR(IF(INDEX(Responsibles!$C$3:$W$13,MATCH(AK$23,Responsibles!$C$3:$C$13,0),MATCH(Visual!$M4,Responsibles!$C$3:$W$3,0))="primary","l",IF(INDEX(Responsibles!$C$3:$W$13,MATCH( AK$23,Responsibles!$C$3:$C$13,0),MATCH(Visual!$M4,Responsibles!$C$3:$W$3,0))="secondary","m","")),"")</f>
        <v/>
      </c>
      <c r="AL4" s="94" t="str">
        <f ca="1">IFERROR(IF(INDEX(Responsibles!$C$3:$W$13,MATCH(AL$23,Responsibles!$C$3:$C$13,0),MATCH(Visual!$M4,Responsibles!$C$3:$W$3,0))="primary","l",IF(INDEX(Responsibles!$C$3:$W$13,MATCH( AL$23,Responsibles!$C$3:$C$13,0),MATCH(Visual!$M4,Responsibles!$C$3:$W$3,0))="secondary","m","")),"")</f>
        <v/>
      </c>
      <c r="AM4" s="94" t="str">
        <f ca="1">IFERROR(IF(INDEX(Responsibles!$C$3:$W$13,MATCH(AM$23,Responsibles!$C$3:$C$13,0),MATCH(Visual!$M4,Responsibles!$C$3:$W$3,0))="primary","l",IF(INDEX(Responsibles!$C$3:$W$13,MATCH( AM$23,Responsibles!$C$3:$C$13,0),MATCH(Visual!$M4,Responsibles!$C$3:$W$3,0))="secondary","m","")),"")</f>
        <v/>
      </c>
      <c r="AN4" s="94" t="str">
        <f ca="1">IFERROR(IF(INDEX(Responsibles!$C$3:$W$13,MATCH(AN$23,Responsibles!$C$3:$C$13,0),MATCH(Visual!$M4,Responsibles!$C$3:$W$3,0))="primary","l",IF(INDEX(Responsibles!$C$3:$W$13,MATCH( AN$23,Responsibles!$C$3:$C$13,0),MATCH(Visual!$M4,Responsibles!$C$3:$W$3,0))="secondary","m","")),"")</f>
        <v/>
      </c>
      <c r="AO4" s="94" t="str">
        <f ca="1">IFERROR(IF(INDEX(Responsibles!$C$3:$W$13,MATCH(AO$23,Responsibles!$C$3:$C$13,0),MATCH(Visual!$M4,Responsibles!$C$3:$W$3,0))="primary","l",IF(INDEX(Responsibles!$C$3:$W$13,MATCH( AO$23,Responsibles!$C$3:$C$13,0),MATCH(Visual!$M4,Responsibles!$C$3:$W$3,0))="secondary","m","")),"")</f>
        <v/>
      </c>
      <c r="AP4" s="94" t="str">
        <f ca="1">IFERROR(IF(INDEX(Responsibles!$C$3:$W$13,MATCH(AP$23,Responsibles!$C$3:$C$13,0),MATCH(Visual!$M4,Responsibles!$C$3:$W$3,0))="primary","l",IF(INDEX(Responsibles!$C$3:$W$13,MATCH( AP$23,Responsibles!$C$3:$C$13,0),MATCH(Visual!$M4,Responsibles!$C$3:$W$3,0))="secondary","m","")),"")</f>
        <v/>
      </c>
      <c r="AQ4" s="95" t="str">
        <f ca="1">IFERROR(IF(INDEX(Responsibles!$C$3:$W$13,MATCH(AQ$23,Responsibles!$C$3:$C$13,0),MATCH(Visual!$M4,Responsibles!$C$3:$W$3,0))="primary","l",IF(INDEX(Responsibles!$C$3:$W$13,MATCH( AQ$23,Responsibles!$C$3:$C$13,0),MATCH(Visual!$M4,Responsibles!$C$3:$W$3,0))="secondary","m","")),"")</f>
        <v/>
      </c>
    </row>
    <row r="5" spans="2:43" s="79" customFormat="1" ht="16.5" hidden="1" customHeight="1" thickBot="1" x14ac:dyDescent="0.35">
      <c r="B5" s="87" t="str">
        <f ca="1">IFERROR(IF(INDEX('Short term initiatives'!$C$3:$M$23,MATCH($M5,'Short term initiatives'!$C$3:$C$23,0),MATCH(B$23,'Short term initiatives'!$C$3:$M$3,0))="primary","l",IF(INDEX('Short term initiatives'!$C$3:$M$23,MATCH($M5,'Short term initiatives'!$C$3:$C$23,0),MATCH(B$23,'Short term initiatives'!$C$3:$M$3,0))="secondary","m","")),"")</f>
        <v/>
      </c>
      <c r="C5" s="88" t="str">
        <f ca="1">IFERROR(IF(INDEX('Short term initiatives'!$C$3:$M$23,MATCH($M5,'Short term initiatives'!$C$3:$C$23,0),MATCH(C$23,'Short term initiatives'!$C$3:$M$3,0))="primary","l",IF(INDEX('Short term initiatives'!$C$3:$M$23,MATCH($M5,'Short term initiatives'!$C$3:$C$23,0),MATCH(C$23,'Short term initiatives'!$C$3:$M$3,0))="secondary","m","")),"")</f>
        <v/>
      </c>
      <c r="D5" s="88" t="str">
        <f ca="1">IFERROR(IF(INDEX('Short term initiatives'!$C$3:$M$23,MATCH($M5,'Short term initiatives'!$C$3:$C$23,0),MATCH(D$23,'Short term initiatives'!$C$3:$M$3,0))="primary","l",IF(INDEX('Short term initiatives'!$C$3:$M$23,MATCH($M5,'Short term initiatives'!$C$3:$C$23,0),MATCH(D$23,'Short term initiatives'!$C$3:$M$3,0))="secondary","m","")),"")</f>
        <v/>
      </c>
      <c r="E5" s="88" t="str">
        <f ca="1">IFERROR(IF(INDEX('Short term initiatives'!$C$3:$M$23,MATCH($M5,'Short term initiatives'!$C$3:$C$23,0),MATCH(E$23,'Short term initiatives'!$C$3:$M$3,0))="primary","l",IF(INDEX('Short term initiatives'!$C$3:$M$23,MATCH($M5,'Short term initiatives'!$C$3:$C$23,0),MATCH(E$23,'Short term initiatives'!$C$3:$M$3,0))="secondary","m","")),"")</f>
        <v/>
      </c>
      <c r="F5" s="88" t="str">
        <f ca="1">IFERROR(IF(INDEX('Short term initiatives'!$C$3:$M$23,MATCH($M5,'Short term initiatives'!$C$3:$C$23,0),MATCH(F$23,'Short term initiatives'!$C$3:$M$3,0))="primary","l",IF(INDEX('Short term initiatives'!$C$3:$M$23,MATCH($M5,'Short term initiatives'!$C$3:$C$23,0),MATCH(F$23,'Short term initiatives'!$C$3:$M$3,0))="secondary","m","")),"")</f>
        <v/>
      </c>
      <c r="G5" s="88" t="str">
        <f ca="1">IFERROR(IF(INDEX('Short term initiatives'!$C$3:$M$23,MATCH($M5,'Short term initiatives'!$C$3:$C$23,0),MATCH(G$23,'Short term initiatives'!$C$3:$M$3,0))="primary","l",IF(INDEX('Short term initiatives'!$C$3:$M$23,MATCH($M5,'Short term initiatives'!$C$3:$C$23,0),MATCH(G$23,'Short term initiatives'!$C$3:$M$3,0))="secondary","m","")),"")</f>
        <v/>
      </c>
      <c r="H5" s="88" t="str">
        <f ca="1">IFERROR(IF(INDEX('Short term initiatives'!$C$3:$M$23,MATCH($M5,'Short term initiatives'!$C$3:$C$23,0),MATCH(H$23,'Short term initiatives'!$C$3:$M$3,0))="primary","l",IF(INDEX('Short term initiatives'!$C$3:$M$23,MATCH($M5,'Short term initiatives'!$C$3:$C$23,0),MATCH(H$23,'Short term initiatives'!$C$3:$M$3,0))="secondary","m","")),"")</f>
        <v/>
      </c>
      <c r="I5" s="88" t="str">
        <f ca="1">IFERROR(IF(INDEX('Short term initiatives'!$C$3:$M$23,MATCH($M5,'Short term initiatives'!$C$3:$C$23,0),MATCH(I$23,'Short term initiatives'!$C$3:$M$3,0))="primary","l",IF(INDEX('Short term initiatives'!$C$3:$M$23,MATCH($M5,'Short term initiatives'!$C$3:$C$23,0),MATCH(I$23,'Short term initiatives'!$C$3:$M$3,0))="secondary","m","")),"")</f>
        <v/>
      </c>
      <c r="J5" s="88" t="str">
        <f ca="1">IFERROR(IF(INDEX('Short term initiatives'!$C$3:$M$23,MATCH($M5,'Short term initiatives'!$C$3:$C$23,0),MATCH(J$23,'Short term initiatives'!$C$3:$M$3,0))="primary","l",IF(INDEX('Short term initiatives'!$C$3:$M$23,MATCH($M5,'Short term initiatives'!$C$3:$C$23,0),MATCH(J$23,'Short term initiatives'!$C$3:$M$3,0))="secondary","m","")),"")</f>
        <v/>
      </c>
      <c r="K5" s="88" t="str">
        <f ca="1">IFERROR(IF(INDEX('Short term initiatives'!$C$3:$M$23,MATCH($M5,'Short term initiatives'!$C$3:$C$23,0),MATCH(K$23,'Short term initiatives'!$C$3:$M$3,0))="primary","l",IF(INDEX('Short term initiatives'!$C$3:$M$23,MATCH($M5,'Short term initiatives'!$C$3:$C$23,0),MATCH(K$23,'Short term initiatives'!$C$3:$M$3,0))="secondary","m","")),"")</f>
        <v/>
      </c>
      <c r="L5" s="82">
        <f t="shared" si="1"/>
        <v>20</v>
      </c>
      <c r="M5" s="89" t="str">
        <f t="shared" ca="1" si="2"/>
        <v>Initiative 17</v>
      </c>
      <c r="N5" s="82">
        <f t="shared" si="3"/>
        <v>21</v>
      </c>
      <c r="O5" s="90" t="str">
        <f ca="1">IFERROR(IF(INDEX(Metrics!$C$2:$W$22,MATCH( O$23,Metrics!$C$2:$C$22,0),MATCH(Visual!$M5,Metrics!$C$2:$W$2,0))="primary","l",IF(INDEX(Metrics!$C$2:$W$22,MATCH( O$23,Metrics!$C$2:$C$22,0),MATCH(Visual!$M5,Metrics!$C$2:$W$2,0))="secondary","m","")),"")</f>
        <v/>
      </c>
      <c r="P5" s="91" t="str">
        <f ca="1">IFERROR(IF(INDEX(Metrics!$C$2:$W$22,MATCH( P$23,Metrics!$C$2:$C$22,0),MATCH(Visual!$M5,Metrics!$C$2:$W$2,0))="primary","l",IF(INDEX(Metrics!$C$2:$W$22,MATCH( P$23,Metrics!$C$2:$C$22,0),MATCH(Visual!$M5,Metrics!$C$2:$W$2,0))="secondary","m","")),"")</f>
        <v/>
      </c>
      <c r="Q5" s="91" t="str">
        <f ca="1">IFERROR(IF(INDEX(Metrics!$C$2:$W$22,MATCH( Q$23,Metrics!$C$2:$C$22,0),MATCH(Visual!$M5,Metrics!$C$2:$W$2,0))="primary","l",IF(INDEX(Metrics!$C$2:$W$22,MATCH( Q$23,Metrics!$C$2:$C$22,0),MATCH(Visual!$M5,Metrics!$C$2:$W$2,0))="secondary","m","")),"")</f>
        <v/>
      </c>
      <c r="R5" s="91" t="str">
        <f ca="1">IFERROR(IF(INDEX(Metrics!$C$2:$W$22,MATCH( R$23,Metrics!$C$2:$C$22,0),MATCH(Visual!$M5,Metrics!$C$2:$W$2,0))="primary","l",IF(INDEX(Metrics!$C$2:$W$22,MATCH( R$23,Metrics!$C$2:$C$22,0),MATCH(Visual!$M5,Metrics!$C$2:$W$2,0))="secondary","m","")),"")</f>
        <v/>
      </c>
      <c r="S5" s="91" t="str">
        <f ca="1">IFERROR(IF(INDEX(Metrics!$C$2:$W$22,MATCH( S$23,Metrics!$C$2:$C$22,0),MATCH(Visual!$M5,Metrics!$C$2:$W$2,0))="primary","l",IF(INDEX(Metrics!$C$2:$W$22,MATCH( S$23,Metrics!$C$2:$C$22,0),MATCH(Visual!$M5,Metrics!$C$2:$W$2,0))="secondary","m","")),"")</f>
        <v/>
      </c>
      <c r="T5" s="91" t="str">
        <f ca="1">IFERROR(IF(INDEX(Metrics!$C$2:$W$22,MATCH( T$23,Metrics!$C$2:$C$22,0),MATCH(Visual!$M5,Metrics!$C$2:$W$2,0))="primary","l",IF(INDEX(Metrics!$C$2:$W$22,MATCH( T$23,Metrics!$C$2:$C$22,0),MATCH(Visual!$M5,Metrics!$C$2:$W$2,0))="secondary","m","")),"")</f>
        <v/>
      </c>
      <c r="U5" s="91" t="str">
        <f ca="1">IFERROR(IF(INDEX(Metrics!$C$2:$W$22,MATCH( U$23,Metrics!$C$2:$C$22,0),MATCH(Visual!$M5,Metrics!$C$2:$W$2,0))="primary","l",IF(INDEX(Metrics!$C$2:$W$22,MATCH( U$23,Metrics!$C$2:$C$22,0),MATCH(Visual!$M5,Metrics!$C$2:$W$2,0))="secondary","m","")),"")</f>
        <v/>
      </c>
      <c r="V5" s="91" t="str">
        <f ca="1">IFERROR(IF(INDEX(Metrics!$C$2:$W$22,MATCH( V$23,Metrics!$C$2:$C$22,0),MATCH(Visual!$M5,Metrics!$C$2:$W$2,0))="primary","l",IF(INDEX(Metrics!$C$2:$W$22,MATCH( V$23,Metrics!$C$2:$C$22,0),MATCH(Visual!$M5,Metrics!$C$2:$W$2,0))="secondary","m","")),"")</f>
        <v/>
      </c>
      <c r="W5" s="91" t="str">
        <f ca="1">IFERROR(IF(INDEX(Metrics!$C$2:$W$22,MATCH( W$23,Metrics!$C$2:$C$22,0),MATCH(Visual!$M5,Metrics!$C$2:$W$2,0))="primary","l",IF(INDEX(Metrics!$C$2:$W$22,MATCH( W$23,Metrics!$C$2:$C$22,0),MATCH(Visual!$M5,Metrics!$C$2:$W$2,0))="secondary","m","")),"")</f>
        <v/>
      </c>
      <c r="X5" s="91" t="str">
        <f ca="1">IFERROR(IF(INDEX(Metrics!$C$2:$W$22,MATCH( X$23,Metrics!$C$2:$C$22,0),MATCH(Visual!$M5,Metrics!$C$2:$W$2,0))="primary","l",IF(INDEX(Metrics!$C$2:$W$22,MATCH( X$23,Metrics!$C$2:$C$22,0),MATCH(Visual!$M5,Metrics!$C$2:$W$2,0))="secondary","m","")),"")</f>
        <v/>
      </c>
      <c r="Y5" s="91" t="str">
        <f ca="1">IFERROR(IF(INDEX(Metrics!$C$2:$W$22,MATCH( Y$23,Metrics!$C$2:$C$22,0),MATCH(Visual!$M5,Metrics!$C$2:$W$2,0))="primary","l",IF(INDEX(Metrics!$C$2:$W$22,MATCH( Y$23,Metrics!$C$2:$C$22,0),MATCH(Visual!$M5,Metrics!$C$2:$W$2,0))="secondary","m","")),"")</f>
        <v/>
      </c>
      <c r="Z5" s="91" t="str">
        <f ca="1">IFERROR(IF(INDEX(Metrics!$C$2:$W$22,MATCH( Z$23,Metrics!$C$2:$C$22,0),MATCH(Visual!$M5,Metrics!$C$2:$W$2,0))="primary","l",IF(INDEX(Metrics!$C$2:$W$22,MATCH( Z$23,Metrics!$C$2:$C$22,0),MATCH(Visual!$M5,Metrics!$C$2:$W$2,0))="secondary","m","")),"")</f>
        <v/>
      </c>
      <c r="AA5" s="91" t="str">
        <f ca="1">IFERROR(IF(INDEX(Metrics!$C$2:$W$22,MATCH( AA$23,Metrics!$C$2:$C$22,0),MATCH(Visual!$M5,Metrics!$C$2:$W$2,0))="primary","l",IF(INDEX(Metrics!$C$2:$W$22,MATCH( AA$23,Metrics!$C$2:$C$22,0),MATCH(Visual!$M5,Metrics!$C$2:$W$2,0))="secondary","m","")),"")</f>
        <v/>
      </c>
      <c r="AB5" s="91" t="str">
        <f ca="1">IFERROR(IF(INDEX(Metrics!$C$2:$W$22,MATCH( AB$23,Metrics!$C$2:$C$22,0),MATCH(Visual!$M5,Metrics!$C$2:$W$2,0))="primary","l",IF(INDEX(Metrics!$C$2:$W$22,MATCH( AB$23,Metrics!$C$2:$C$22,0),MATCH(Visual!$M5,Metrics!$C$2:$W$2,0))="secondary","m","")),"")</f>
        <v/>
      </c>
      <c r="AC5" s="91" t="str">
        <f ca="1">IFERROR(IF(INDEX(Metrics!$C$2:$W$22,MATCH( AC$23,Metrics!$C$2:$C$22,0),MATCH(Visual!$M5,Metrics!$C$2:$W$2,0))="primary","l",IF(INDEX(Metrics!$C$2:$W$22,MATCH( AC$23,Metrics!$C$2:$C$22,0),MATCH(Visual!$M5,Metrics!$C$2:$W$2,0))="secondary","m","")),"")</f>
        <v/>
      </c>
      <c r="AD5" s="91" t="str">
        <f ca="1">IFERROR(IF(INDEX(Metrics!$C$2:$W$22,MATCH( AD$23,Metrics!$C$2:$C$22,0),MATCH(Visual!$M5,Metrics!$C$2:$W$2,0))="primary","l",IF(INDEX(Metrics!$C$2:$W$22,MATCH( AD$23,Metrics!$C$2:$C$22,0),MATCH(Visual!$M5,Metrics!$C$2:$W$2,0))="secondary","m","")),"")</f>
        <v/>
      </c>
      <c r="AE5" s="91" t="str">
        <f ca="1">IFERROR(IF(INDEX(Metrics!$C$2:$W$22,MATCH( AE$23,Metrics!$C$2:$C$22,0),MATCH(Visual!$M5,Metrics!$C$2:$W$2,0))="primary","l",IF(INDEX(Metrics!$C$2:$W$22,MATCH( AE$23,Metrics!$C$2:$C$22,0),MATCH(Visual!$M5,Metrics!$C$2:$W$2,0))="secondary","m","")),"")</f>
        <v/>
      </c>
      <c r="AF5" s="91" t="str">
        <f ca="1">IFERROR(IF(INDEX(Metrics!$C$2:$W$22,MATCH( AF$23,Metrics!$C$2:$C$22,0),MATCH(Visual!$M5,Metrics!$C$2:$W$2,0))="primary","l",IF(INDEX(Metrics!$C$2:$W$22,MATCH( AF$23,Metrics!$C$2:$C$22,0),MATCH(Visual!$M5,Metrics!$C$2:$W$2,0))="secondary","m","")),"")</f>
        <v/>
      </c>
      <c r="AG5" s="91" t="str">
        <f ca="1">IFERROR(IF(INDEX(Metrics!$C$2:$W$22,MATCH( AG$23,Metrics!$C$2:$C$22,0),MATCH(Visual!$M5,Metrics!$C$2:$W$2,0))="primary","l",IF(INDEX(Metrics!$C$2:$W$22,MATCH( AG$23,Metrics!$C$2:$C$22,0),MATCH(Visual!$M5,Metrics!$C$2:$W$2,0))="secondary","m","")),"")</f>
        <v/>
      </c>
      <c r="AH5" s="91" t="str">
        <f ca="1">IFERROR(IF(INDEX(Metrics!$C$2:$W$22,MATCH( AH$23,Metrics!$C$2:$C$22,0),MATCH(Visual!$M5,Metrics!$C$2:$W$2,0))="primary","l",IF(INDEX(Metrics!$C$2:$W$22,MATCH( AH$23,Metrics!$C$2:$C$22,0),MATCH(Visual!$M5,Metrics!$C$2:$W$2,0))="secondary","m","")),"")</f>
        <v/>
      </c>
      <c r="AI5" s="92" t="str">
        <f ca="1">IFERROR(IF(INDEX(Metrics!$C$2:$W$22,MATCH( AI$23,Metrics!$C$2:$C$22,0),MATCH(Visual!$M5,Metrics!$C$2:$W$2,0))="primary","l",IF(INDEX(Metrics!$C$2:$W$22,MATCH( AI$23,Metrics!$C$2:$C$22,0),MATCH(Visual!$M5,Metrics!$C$2:$W$2,0))="secondary","m","")),"")</f>
        <v/>
      </c>
      <c r="AJ5" s="93" t="str">
        <f ca="1">IFERROR(IF(INDEX(Responsibles!$C$3:$W$13,MATCH(AJ$23,Responsibles!$C$3:$C$13,0),MATCH(Visual!$M5,Responsibles!$C$3:$W$3,0))="primary","l",IF(INDEX(Responsibles!$C$3:$W$13,MATCH( AJ$23,Responsibles!$C$3:$C$13,0),MATCH(Visual!$M5,Responsibles!$C$3:$W$3,0))="secondary","m","")),"")</f>
        <v/>
      </c>
      <c r="AK5" s="94" t="str">
        <f ca="1">IFERROR(IF(INDEX(Responsibles!$C$3:$W$13,MATCH(AK$23,Responsibles!$C$3:$C$13,0),MATCH(Visual!$M5,Responsibles!$C$3:$W$3,0))="primary","l",IF(INDEX(Responsibles!$C$3:$W$13,MATCH( AK$23,Responsibles!$C$3:$C$13,0),MATCH(Visual!$M5,Responsibles!$C$3:$W$3,0))="secondary","m","")),"")</f>
        <v/>
      </c>
      <c r="AL5" s="94" t="str">
        <f ca="1">IFERROR(IF(INDEX(Responsibles!$C$3:$W$13,MATCH(AL$23,Responsibles!$C$3:$C$13,0),MATCH(Visual!$M5,Responsibles!$C$3:$W$3,0))="primary","l",IF(INDEX(Responsibles!$C$3:$W$13,MATCH( AL$23,Responsibles!$C$3:$C$13,0),MATCH(Visual!$M5,Responsibles!$C$3:$W$3,0))="secondary","m","")),"")</f>
        <v/>
      </c>
      <c r="AM5" s="94" t="str">
        <f ca="1">IFERROR(IF(INDEX(Responsibles!$C$3:$W$13,MATCH(AM$23,Responsibles!$C$3:$C$13,0),MATCH(Visual!$M5,Responsibles!$C$3:$W$3,0))="primary","l",IF(INDEX(Responsibles!$C$3:$W$13,MATCH( AM$23,Responsibles!$C$3:$C$13,0),MATCH(Visual!$M5,Responsibles!$C$3:$W$3,0))="secondary","m","")),"")</f>
        <v/>
      </c>
      <c r="AN5" s="94" t="str">
        <f ca="1">IFERROR(IF(INDEX(Responsibles!$C$3:$W$13,MATCH(AN$23,Responsibles!$C$3:$C$13,0),MATCH(Visual!$M5,Responsibles!$C$3:$W$3,0))="primary","l",IF(INDEX(Responsibles!$C$3:$W$13,MATCH( AN$23,Responsibles!$C$3:$C$13,0),MATCH(Visual!$M5,Responsibles!$C$3:$W$3,0))="secondary","m","")),"")</f>
        <v/>
      </c>
      <c r="AO5" s="94" t="str">
        <f ca="1">IFERROR(IF(INDEX(Responsibles!$C$3:$W$13,MATCH(AO$23,Responsibles!$C$3:$C$13,0),MATCH(Visual!$M5,Responsibles!$C$3:$W$3,0))="primary","l",IF(INDEX(Responsibles!$C$3:$W$13,MATCH( AO$23,Responsibles!$C$3:$C$13,0),MATCH(Visual!$M5,Responsibles!$C$3:$W$3,0))="secondary","m","")),"")</f>
        <v/>
      </c>
      <c r="AP5" s="94" t="str">
        <f ca="1">IFERROR(IF(INDEX(Responsibles!$C$3:$W$13,MATCH(AP$23,Responsibles!$C$3:$C$13,0),MATCH(Visual!$M5,Responsibles!$C$3:$W$3,0))="primary","l",IF(INDEX(Responsibles!$C$3:$W$13,MATCH( AP$23,Responsibles!$C$3:$C$13,0),MATCH(Visual!$M5,Responsibles!$C$3:$W$3,0))="secondary","m","")),"")</f>
        <v/>
      </c>
      <c r="AQ5" s="95" t="str">
        <f ca="1">IFERROR(IF(INDEX(Responsibles!$C$3:$W$13,MATCH(AQ$23,Responsibles!$C$3:$C$13,0),MATCH(Visual!$M5,Responsibles!$C$3:$W$3,0))="primary","l",IF(INDEX(Responsibles!$C$3:$W$13,MATCH( AQ$23,Responsibles!$C$3:$C$13,0),MATCH(Visual!$M5,Responsibles!$C$3:$W$3,0))="secondary","m","")),"")</f>
        <v/>
      </c>
    </row>
    <row r="6" spans="2:43" s="79" customFormat="1" ht="16.5" hidden="1" customHeight="1" thickBot="1" x14ac:dyDescent="0.35">
      <c r="B6" s="87" t="str">
        <f ca="1">IFERROR(IF(INDEX('Short term initiatives'!$C$3:$M$23,MATCH($M6,'Short term initiatives'!$C$3:$C$23,0),MATCH(B$23,'Short term initiatives'!$C$3:$M$3,0))="primary","l",IF(INDEX('Short term initiatives'!$C$3:$M$23,MATCH($M6,'Short term initiatives'!$C$3:$C$23,0),MATCH(B$23,'Short term initiatives'!$C$3:$M$3,0))="secondary","m","")),"")</f>
        <v/>
      </c>
      <c r="C6" s="88" t="str">
        <f ca="1">IFERROR(IF(INDEX('Short term initiatives'!$C$3:$M$23,MATCH($M6,'Short term initiatives'!$C$3:$C$23,0),MATCH(C$23,'Short term initiatives'!$C$3:$M$3,0))="primary","l",IF(INDEX('Short term initiatives'!$C$3:$M$23,MATCH($M6,'Short term initiatives'!$C$3:$C$23,0),MATCH(C$23,'Short term initiatives'!$C$3:$M$3,0))="secondary","m","")),"")</f>
        <v/>
      </c>
      <c r="D6" s="88" t="str">
        <f ca="1">IFERROR(IF(INDEX('Short term initiatives'!$C$3:$M$23,MATCH($M6,'Short term initiatives'!$C$3:$C$23,0),MATCH(D$23,'Short term initiatives'!$C$3:$M$3,0))="primary","l",IF(INDEX('Short term initiatives'!$C$3:$M$23,MATCH($M6,'Short term initiatives'!$C$3:$C$23,0),MATCH(D$23,'Short term initiatives'!$C$3:$M$3,0))="secondary","m","")),"")</f>
        <v/>
      </c>
      <c r="E6" s="88" t="str">
        <f ca="1">IFERROR(IF(INDEX('Short term initiatives'!$C$3:$M$23,MATCH($M6,'Short term initiatives'!$C$3:$C$23,0),MATCH(E$23,'Short term initiatives'!$C$3:$M$3,0))="primary","l",IF(INDEX('Short term initiatives'!$C$3:$M$23,MATCH($M6,'Short term initiatives'!$C$3:$C$23,0),MATCH(E$23,'Short term initiatives'!$C$3:$M$3,0))="secondary","m","")),"")</f>
        <v/>
      </c>
      <c r="F6" s="88" t="str">
        <f ca="1">IFERROR(IF(INDEX('Short term initiatives'!$C$3:$M$23,MATCH($M6,'Short term initiatives'!$C$3:$C$23,0),MATCH(F$23,'Short term initiatives'!$C$3:$M$3,0))="primary","l",IF(INDEX('Short term initiatives'!$C$3:$M$23,MATCH($M6,'Short term initiatives'!$C$3:$C$23,0),MATCH(F$23,'Short term initiatives'!$C$3:$M$3,0))="secondary","m","")),"")</f>
        <v/>
      </c>
      <c r="G6" s="88" t="str">
        <f ca="1">IFERROR(IF(INDEX('Short term initiatives'!$C$3:$M$23,MATCH($M6,'Short term initiatives'!$C$3:$C$23,0),MATCH(G$23,'Short term initiatives'!$C$3:$M$3,0))="primary","l",IF(INDEX('Short term initiatives'!$C$3:$M$23,MATCH($M6,'Short term initiatives'!$C$3:$C$23,0),MATCH(G$23,'Short term initiatives'!$C$3:$M$3,0))="secondary","m","")),"")</f>
        <v/>
      </c>
      <c r="H6" s="88" t="str">
        <f ca="1">IFERROR(IF(INDEX('Short term initiatives'!$C$3:$M$23,MATCH($M6,'Short term initiatives'!$C$3:$C$23,0),MATCH(H$23,'Short term initiatives'!$C$3:$M$3,0))="primary","l",IF(INDEX('Short term initiatives'!$C$3:$M$23,MATCH($M6,'Short term initiatives'!$C$3:$C$23,0),MATCH(H$23,'Short term initiatives'!$C$3:$M$3,0))="secondary","m","")),"")</f>
        <v/>
      </c>
      <c r="I6" s="88" t="str">
        <f ca="1">IFERROR(IF(INDEX('Short term initiatives'!$C$3:$M$23,MATCH($M6,'Short term initiatives'!$C$3:$C$23,0),MATCH(I$23,'Short term initiatives'!$C$3:$M$3,0))="primary","l",IF(INDEX('Short term initiatives'!$C$3:$M$23,MATCH($M6,'Short term initiatives'!$C$3:$C$23,0),MATCH(I$23,'Short term initiatives'!$C$3:$M$3,0))="secondary","m","")),"")</f>
        <v/>
      </c>
      <c r="J6" s="88" t="str">
        <f ca="1">IFERROR(IF(INDEX('Short term initiatives'!$C$3:$M$23,MATCH($M6,'Short term initiatives'!$C$3:$C$23,0),MATCH(J$23,'Short term initiatives'!$C$3:$M$3,0))="primary","l",IF(INDEX('Short term initiatives'!$C$3:$M$23,MATCH($M6,'Short term initiatives'!$C$3:$C$23,0),MATCH(J$23,'Short term initiatives'!$C$3:$M$3,0))="secondary","m","")),"")</f>
        <v/>
      </c>
      <c r="K6" s="88" t="str">
        <f ca="1">IFERROR(IF(INDEX('Short term initiatives'!$C$3:$M$23,MATCH($M6,'Short term initiatives'!$C$3:$C$23,0),MATCH(K$23,'Short term initiatives'!$C$3:$M$3,0))="primary","l",IF(INDEX('Short term initiatives'!$C$3:$M$23,MATCH($M6,'Short term initiatives'!$C$3:$C$23,0),MATCH(K$23,'Short term initiatives'!$C$3:$M$3,0))="secondary","m","")),"")</f>
        <v/>
      </c>
      <c r="L6" s="82">
        <f t="shared" si="1"/>
        <v>19</v>
      </c>
      <c r="M6" s="89" t="str">
        <f t="shared" ca="1" si="2"/>
        <v>Initiative 16</v>
      </c>
      <c r="N6" s="82">
        <f t="shared" si="3"/>
        <v>20</v>
      </c>
      <c r="O6" s="90" t="str">
        <f ca="1">IFERROR(IF(INDEX(Metrics!$C$2:$W$22,MATCH( O$23,Metrics!$C$2:$C$22,0),MATCH(Visual!$M6,Metrics!$C$2:$W$2,0))="primary","l",IF(INDEX(Metrics!$C$2:$W$22,MATCH( O$23,Metrics!$C$2:$C$22,0),MATCH(Visual!$M6,Metrics!$C$2:$W$2,0))="secondary","m","")),"")</f>
        <v/>
      </c>
      <c r="P6" s="91" t="str">
        <f ca="1">IFERROR(IF(INDEX(Metrics!$C$2:$W$22,MATCH( P$23,Metrics!$C$2:$C$22,0),MATCH(Visual!$M6,Metrics!$C$2:$W$2,0))="primary","l",IF(INDEX(Metrics!$C$2:$W$22,MATCH( P$23,Metrics!$C$2:$C$22,0),MATCH(Visual!$M6,Metrics!$C$2:$W$2,0))="secondary","m","")),"")</f>
        <v/>
      </c>
      <c r="Q6" s="91" t="str">
        <f ca="1">IFERROR(IF(INDEX(Metrics!$C$2:$W$22,MATCH( Q$23,Metrics!$C$2:$C$22,0),MATCH(Visual!$M6,Metrics!$C$2:$W$2,0))="primary","l",IF(INDEX(Metrics!$C$2:$W$22,MATCH( Q$23,Metrics!$C$2:$C$22,0),MATCH(Visual!$M6,Metrics!$C$2:$W$2,0))="secondary","m","")),"")</f>
        <v/>
      </c>
      <c r="R6" s="91" t="str">
        <f ca="1">IFERROR(IF(INDEX(Metrics!$C$2:$W$22,MATCH( R$23,Metrics!$C$2:$C$22,0),MATCH(Visual!$M6,Metrics!$C$2:$W$2,0))="primary","l",IF(INDEX(Metrics!$C$2:$W$22,MATCH( R$23,Metrics!$C$2:$C$22,0),MATCH(Visual!$M6,Metrics!$C$2:$W$2,0))="secondary","m","")),"")</f>
        <v/>
      </c>
      <c r="S6" s="91" t="str">
        <f ca="1">IFERROR(IF(INDEX(Metrics!$C$2:$W$22,MATCH( S$23,Metrics!$C$2:$C$22,0),MATCH(Visual!$M6,Metrics!$C$2:$W$2,0))="primary","l",IF(INDEX(Metrics!$C$2:$W$22,MATCH( S$23,Metrics!$C$2:$C$22,0),MATCH(Visual!$M6,Metrics!$C$2:$W$2,0))="secondary","m","")),"")</f>
        <v/>
      </c>
      <c r="T6" s="91" t="str">
        <f ca="1">IFERROR(IF(INDEX(Metrics!$C$2:$W$22,MATCH( T$23,Metrics!$C$2:$C$22,0),MATCH(Visual!$M6,Metrics!$C$2:$W$2,0))="primary","l",IF(INDEX(Metrics!$C$2:$W$22,MATCH( T$23,Metrics!$C$2:$C$22,0),MATCH(Visual!$M6,Metrics!$C$2:$W$2,0))="secondary","m","")),"")</f>
        <v/>
      </c>
      <c r="U6" s="91" t="str">
        <f ca="1">IFERROR(IF(INDEX(Metrics!$C$2:$W$22,MATCH( U$23,Metrics!$C$2:$C$22,0),MATCH(Visual!$M6,Metrics!$C$2:$W$2,0))="primary","l",IF(INDEX(Metrics!$C$2:$W$22,MATCH( U$23,Metrics!$C$2:$C$22,0),MATCH(Visual!$M6,Metrics!$C$2:$W$2,0))="secondary","m","")),"")</f>
        <v/>
      </c>
      <c r="V6" s="91" t="str">
        <f ca="1">IFERROR(IF(INDEX(Metrics!$C$2:$W$22,MATCH( V$23,Metrics!$C$2:$C$22,0),MATCH(Visual!$M6,Metrics!$C$2:$W$2,0))="primary","l",IF(INDEX(Metrics!$C$2:$W$22,MATCH( V$23,Metrics!$C$2:$C$22,0),MATCH(Visual!$M6,Metrics!$C$2:$W$2,0))="secondary","m","")),"")</f>
        <v/>
      </c>
      <c r="W6" s="91" t="str">
        <f ca="1">IFERROR(IF(INDEX(Metrics!$C$2:$W$22,MATCH( W$23,Metrics!$C$2:$C$22,0),MATCH(Visual!$M6,Metrics!$C$2:$W$2,0))="primary","l",IF(INDEX(Metrics!$C$2:$W$22,MATCH( W$23,Metrics!$C$2:$C$22,0),MATCH(Visual!$M6,Metrics!$C$2:$W$2,0))="secondary","m","")),"")</f>
        <v/>
      </c>
      <c r="X6" s="91" t="str">
        <f ca="1">IFERROR(IF(INDEX(Metrics!$C$2:$W$22,MATCH( X$23,Metrics!$C$2:$C$22,0),MATCH(Visual!$M6,Metrics!$C$2:$W$2,0))="primary","l",IF(INDEX(Metrics!$C$2:$W$22,MATCH( X$23,Metrics!$C$2:$C$22,0),MATCH(Visual!$M6,Metrics!$C$2:$W$2,0))="secondary","m","")),"")</f>
        <v/>
      </c>
      <c r="Y6" s="91" t="str">
        <f ca="1">IFERROR(IF(INDEX(Metrics!$C$2:$W$22,MATCH( Y$23,Metrics!$C$2:$C$22,0),MATCH(Visual!$M6,Metrics!$C$2:$W$2,0))="primary","l",IF(INDEX(Metrics!$C$2:$W$22,MATCH( Y$23,Metrics!$C$2:$C$22,0),MATCH(Visual!$M6,Metrics!$C$2:$W$2,0))="secondary","m","")),"")</f>
        <v/>
      </c>
      <c r="Z6" s="91" t="str">
        <f ca="1">IFERROR(IF(INDEX(Metrics!$C$2:$W$22,MATCH( Z$23,Metrics!$C$2:$C$22,0),MATCH(Visual!$M6,Metrics!$C$2:$W$2,0))="primary","l",IF(INDEX(Metrics!$C$2:$W$22,MATCH( Z$23,Metrics!$C$2:$C$22,0),MATCH(Visual!$M6,Metrics!$C$2:$W$2,0))="secondary","m","")),"")</f>
        <v/>
      </c>
      <c r="AA6" s="91" t="str">
        <f ca="1">IFERROR(IF(INDEX(Metrics!$C$2:$W$22,MATCH( AA$23,Metrics!$C$2:$C$22,0),MATCH(Visual!$M6,Metrics!$C$2:$W$2,0))="primary","l",IF(INDEX(Metrics!$C$2:$W$22,MATCH( AA$23,Metrics!$C$2:$C$22,0),MATCH(Visual!$M6,Metrics!$C$2:$W$2,0))="secondary","m","")),"")</f>
        <v/>
      </c>
      <c r="AB6" s="91" t="str">
        <f ca="1">IFERROR(IF(INDEX(Metrics!$C$2:$W$22,MATCH( AB$23,Metrics!$C$2:$C$22,0),MATCH(Visual!$M6,Metrics!$C$2:$W$2,0))="primary","l",IF(INDEX(Metrics!$C$2:$W$22,MATCH( AB$23,Metrics!$C$2:$C$22,0),MATCH(Visual!$M6,Metrics!$C$2:$W$2,0))="secondary","m","")),"")</f>
        <v/>
      </c>
      <c r="AC6" s="91" t="str">
        <f ca="1">IFERROR(IF(INDEX(Metrics!$C$2:$W$22,MATCH( AC$23,Metrics!$C$2:$C$22,0),MATCH(Visual!$M6,Metrics!$C$2:$W$2,0))="primary","l",IF(INDEX(Metrics!$C$2:$W$22,MATCH( AC$23,Metrics!$C$2:$C$22,0),MATCH(Visual!$M6,Metrics!$C$2:$W$2,0))="secondary","m","")),"")</f>
        <v/>
      </c>
      <c r="AD6" s="91" t="str">
        <f ca="1">IFERROR(IF(INDEX(Metrics!$C$2:$W$22,MATCH( AD$23,Metrics!$C$2:$C$22,0),MATCH(Visual!$M6,Metrics!$C$2:$W$2,0))="primary","l",IF(INDEX(Metrics!$C$2:$W$22,MATCH( AD$23,Metrics!$C$2:$C$22,0),MATCH(Visual!$M6,Metrics!$C$2:$W$2,0))="secondary","m","")),"")</f>
        <v/>
      </c>
      <c r="AE6" s="91" t="str">
        <f ca="1">IFERROR(IF(INDEX(Metrics!$C$2:$W$22,MATCH( AE$23,Metrics!$C$2:$C$22,0),MATCH(Visual!$M6,Metrics!$C$2:$W$2,0))="primary","l",IF(INDEX(Metrics!$C$2:$W$22,MATCH( AE$23,Metrics!$C$2:$C$22,0),MATCH(Visual!$M6,Metrics!$C$2:$W$2,0))="secondary","m","")),"")</f>
        <v/>
      </c>
      <c r="AF6" s="91" t="str">
        <f ca="1">IFERROR(IF(INDEX(Metrics!$C$2:$W$22,MATCH( AF$23,Metrics!$C$2:$C$22,0),MATCH(Visual!$M6,Metrics!$C$2:$W$2,0))="primary","l",IF(INDEX(Metrics!$C$2:$W$22,MATCH( AF$23,Metrics!$C$2:$C$22,0),MATCH(Visual!$M6,Metrics!$C$2:$W$2,0))="secondary","m","")),"")</f>
        <v/>
      </c>
      <c r="AG6" s="91" t="str">
        <f ca="1">IFERROR(IF(INDEX(Metrics!$C$2:$W$22,MATCH( AG$23,Metrics!$C$2:$C$22,0),MATCH(Visual!$M6,Metrics!$C$2:$W$2,0))="primary","l",IF(INDEX(Metrics!$C$2:$W$22,MATCH( AG$23,Metrics!$C$2:$C$22,0),MATCH(Visual!$M6,Metrics!$C$2:$W$2,0))="secondary","m","")),"")</f>
        <v/>
      </c>
      <c r="AH6" s="91" t="str">
        <f ca="1">IFERROR(IF(INDEX(Metrics!$C$2:$W$22,MATCH( AH$23,Metrics!$C$2:$C$22,0),MATCH(Visual!$M6,Metrics!$C$2:$W$2,0))="primary","l",IF(INDEX(Metrics!$C$2:$W$22,MATCH( AH$23,Metrics!$C$2:$C$22,0),MATCH(Visual!$M6,Metrics!$C$2:$W$2,0))="secondary","m","")),"")</f>
        <v/>
      </c>
      <c r="AI6" s="92" t="str">
        <f ca="1">IFERROR(IF(INDEX(Metrics!$C$2:$W$22,MATCH( AI$23,Metrics!$C$2:$C$22,0),MATCH(Visual!$M6,Metrics!$C$2:$W$2,0))="primary","l",IF(INDEX(Metrics!$C$2:$W$22,MATCH( AI$23,Metrics!$C$2:$C$22,0),MATCH(Visual!$M6,Metrics!$C$2:$W$2,0))="secondary","m","")),"")</f>
        <v/>
      </c>
      <c r="AJ6" s="93" t="str">
        <f ca="1">IFERROR(IF(INDEX(Responsibles!$C$3:$W$13,MATCH(AJ$23,Responsibles!$C$3:$C$13,0),MATCH(Visual!$M6,Responsibles!$C$3:$W$3,0))="primary","l",IF(INDEX(Responsibles!$C$3:$W$13,MATCH( AJ$23,Responsibles!$C$3:$C$13,0),MATCH(Visual!$M6,Responsibles!$C$3:$W$3,0))="secondary","m","")),"")</f>
        <v/>
      </c>
      <c r="AK6" s="94" t="str">
        <f ca="1">IFERROR(IF(INDEX(Responsibles!$C$3:$W$13,MATCH(AK$23,Responsibles!$C$3:$C$13,0),MATCH(Visual!$M6,Responsibles!$C$3:$W$3,0))="primary","l",IF(INDEX(Responsibles!$C$3:$W$13,MATCH( AK$23,Responsibles!$C$3:$C$13,0),MATCH(Visual!$M6,Responsibles!$C$3:$W$3,0))="secondary","m","")),"")</f>
        <v/>
      </c>
      <c r="AL6" s="94" t="str">
        <f ca="1">IFERROR(IF(INDEX(Responsibles!$C$3:$W$13,MATCH(AL$23,Responsibles!$C$3:$C$13,0),MATCH(Visual!$M6,Responsibles!$C$3:$W$3,0))="primary","l",IF(INDEX(Responsibles!$C$3:$W$13,MATCH( AL$23,Responsibles!$C$3:$C$13,0),MATCH(Visual!$M6,Responsibles!$C$3:$W$3,0))="secondary","m","")),"")</f>
        <v/>
      </c>
      <c r="AM6" s="94" t="str">
        <f ca="1">IFERROR(IF(INDEX(Responsibles!$C$3:$W$13,MATCH(AM$23,Responsibles!$C$3:$C$13,0),MATCH(Visual!$M6,Responsibles!$C$3:$W$3,0))="primary","l",IF(INDEX(Responsibles!$C$3:$W$13,MATCH( AM$23,Responsibles!$C$3:$C$13,0),MATCH(Visual!$M6,Responsibles!$C$3:$W$3,0))="secondary","m","")),"")</f>
        <v/>
      </c>
      <c r="AN6" s="94" t="str">
        <f ca="1">IFERROR(IF(INDEX(Responsibles!$C$3:$W$13,MATCH(AN$23,Responsibles!$C$3:$C$13,0),MATCH(Visual!$M6,Responsibles!$C$3:$W$3,0))="primary","l",IF(INDEX(Responsibles!$C$3:$W$13,MATCH( AN$23,Responsibles!$C$3:$C$13,0),MATCH(Visual!$M6,Responsibles!$C$3:$W$3,0))="secondary","m","")),"")</f>
        <v/>
      </c>
      <c r="AO6" s="94" t="str">
        <f ca="1">IFERROR(IF(INDEX(Responsibles!$C$3:$W$13,MATCH(AO$23,Responsibles!$C$3:$C$13,0),MATCH(Visual!$M6,Responsibles!$C$3:$W$3,0))="primary","l",IF(INDEX(Responsibles!$C$3:$W$13,MATCH( AO$23,Responsibles!$C$3:$C$13,0),MATCH(Visual!$M6,Responsibles!$C$3:$W$3,0))="secondary","m","")),"")</f>
        <v/>
      </c>
      <c r="AP6" s="94" t="str">
        <f ca="1">IFERROR(IF(INDEX(Responsibles!$C$3:$W$13,MATCH(AP$23,Responsibles!$C$3:$C$13,0),MATCH(Visual!$M6,Responsibles!$C$3:$W$3,0))="primary","l",IF(INDEX(Responsibles!$C$3:$W$13,MATCH( AP$23,Responsibles!$C$3:$C$13,0),MATCH(Visual!$M6,Responsibles!$C$3:$W$3,0))="secondary","m","")),"")</f>
        <v/>
      </c>
      <c r="AQ6" s="95" t="str">
        <f ca="1">IFERROR(IF(INDEX(Responsibles!$C$3:$W$13,MATCH(AQ$23,Responsibles!$C$3:$C$13,0),MATCH(Visual!$M6,Responsibles!$C$3:$W$3,0))="primary","l",IF(INDEX(Responsibles!$C$3:$W$13,MATCH( AQ$23,Responsibles!$C$3:$C$13,0),MATCH(Visual!$M6,Responsibles!$C$3:$W$3,0))="secondary","m","")),"")</f>
        <v/>
      </c>
    </row>
    <row r="7" spans="2:43" s="79" customFormat="1" ht="16.5" hidden="1" customHeight="1" thickBot="1" x14ac:dyDescent="0.35">
      <c r="B7" s="87" t="str">
        <f ca="1">IFERROR(IF(INDEX('Short term initiatives'!$C$3:$M$23,MATCH($M7,'Short term initiatives'!$C$3:$C$23,0),MATCH(B$23,'Short term initiatives'!$C$3:$M$3,0))="primary","l",IF(INDEX('Short term initiatives'!$C$3:$M$23,MATCH($M7,'Short term initiatives'!$C$3:$C$23,0),MATCH(B$23,'Short term initiatives'!$C$3:$M$3,0))="secondary","m","")),"")</f>
        <v/>
      </c>
      <c r="C7" s="88" t="str">
        <f ca="1">IFERROR(IF(INDEX('Short term initiatives'!$C$3:$M$23,MATCH($M7,'Short term initiatives'!$C$3:$C$23,0),MATCH(C$23,'Short term initiatives'!$C$3:$M$3,0))="primary","l",IF(INDEX('Short term initiatives'!$C$3:$M$23,MATCH($M7,'Short term initiatives'!$C$3:$C$23,0),MATCH(C$23,'Short term initiatives'!$C$3:$M$3,0))="secondary","m","")),"")</f>
        <v/>
      </c>
      <c r="D7" s="88" t="str">
        <f ca="1">IFERROR(IF(INDEX('Short term initiatives'!$C$3:$M$23,MATCH($M7,'Short term initiatives'!$C$3:$C$23,0),MATCH(D$23,'Short term initiatives'!$C$3:$M$3,0))="primary","l",IF(INDEX('Short term initiatives'!$C$3:$M$23,MATCH($M7,'Short term initiatives'!$C$3:$C$23,0),MATCH(D$23,'Short term initiatives'!$C$3:$M$3,0))="secondary","m","")),"")</f>
        <v/>
      </c>
      <c r="E7" s="88" t="str">
        <f ca="1">IFERROR(IF(INDEX('Short term initiatives'!$C$3:$M$23,MATCH($M7,'Short term initiatives'!$C$3:$C$23,0),MATCH(E$23,'Short term initiatives'!$C$3:$M$3,0))="primary","l",IF(INDEX('Short term initiatives'!$C$3:$M$23,MATCH($M7,'Short term initiatives'!$C$3:$C$23,0),MATCH(E$23,'Short term initiatives'!$C$3:$M$3,0))="secondary","m","")),"")</f>
        <v/>
      </c>
      <c r="F7" s="88" t="str">
        <f ca="1">IFERROR(IF(INDEX('Short term initiatives'!$C$3:$M$23,MATCH($M7,'Short term initiatives'!$C$3:$C$23,0),MATCH(F$23,'Short term initiatives'!$C$3:$M$3,0))="primary","l",IF(INDEX('Short term initiatives'!$C$3:$M$23,MATCH($M7,'Short term initiatives'!$C$3:$C$23,0),MATCH(F$23,'Short term initiatives'!$C$3:$M$3,0))="secondary","m","")),"")</f>
        <v/>
      </c>
      <c r="G7" s="88" t="str">
        <f ca="1">IFERROR(IF(INDEX('Short term initiatives'!$C$3:$M$23,MATCH($M7,'Short term initiatives'!$C$3:$C$23,0),MATCH(G$23,'Short term initiatives'!$C$3:$M$3,0))="primary","l",IF(INDEX('Short term initiatives'!$C$3:$M$23,MATCH($M7,'Short term initiatives'!$C$3:$C$23,0),MATCH(G$23,'Short term initiatives'!$C$3:$M$3,0))="secondary","m","")),"")</f>
        <v/>
      </c>
      <c r="H7" s="88" t="str">
        <f ca="1">IFERROR(IF(INDEX('Short term initiatives'!$C$3:$M$23,MATCH($M7,'Short term initiatives'!$C$3:$C$23,0),MATCH(H$23,'Short term initiatives'!$C$3:$M$3,0))="primary","l",IF(INDEX('Short term initiatives'!$C$3:$M$23,MATCH($M7,'Short term initiatives'!$C$3:$C$23,0),MATCH(H$23,'Short term initiatives'!$C$3:$M$3,0))="secondary","m","")),"")</f>
        <v/>
      </c>
      <c r="I7" s="88" t="str">
        <f ca="1">IFERROR(IF(INDEX('Short term initiatives'!$C$3:$M$23,MATCH($M7,'Short term initiatives'!$C$3:$C$23,0),MATCH(I$23,'Short term initiatives'!$C$3:$M$3,0))="primary","l",IF(INDEX('Short term initiatives'!$C$3:$M$23,MATCH($M7,'Short term initiatives'!$C$3:$C$23,0),MATCH(I$23,'Short term initiatives'!$C$3:$M$3,0))="secondary","m","")),"")</f>
        <v/>
      </c>
      <c r="J7" s="88" t="str">
        <f ca="1">IFERROR(IF(INDEX('Short term initiatives'!$C$3:$M$23,MATCH($M7,'Short term initiatives'!$C$3:$C$23,0),MATCH(J$23,'Short term initiatives'!$C$3:$M$3,0))="primary","l",IF(INDEX('Short term initiatives'!$C$3:$M$23,MATCH($M7,'Short term initiatives'!$C$3:$C$23,0),MATCH(J$23,'Short term initiatives'!$C$3:$M$3,0))="secondary","m","")),"")</f>
        <v/>
      </c>
      <c r="K7" s="88" t="str">
        <f ca="1">IFERROR(IF(INDEX('Short term initiatives'!$C$3:$M$23,MATCH($M7,'Short term initiatives'!$C$3:$C$23,0),MATCH(K$23,'Short term initiatives'!$C$3:$M$3,0))="primary","l",IF(INDEX('Short term initiatives'!$C$3:$M$23,MATCH($M7,'Short term initiatives'!$C$3:$C$23,0),MATCH(K$23,'Short term initiatives'!$C$3:$M$3,0))="secondary","m","")),"")</f>
        <v/>
      </c>
      <c r="L7" s="82">
        <f t="shared" si="1"/>
        <v>18</v>
      </c>
      <c r="M7" s="89" t="str">
        <f t="shared" ca="1" si="2"/>
        <v>Initiative 15</v>
      </c>
      <c r="N7" s="82">
        <f t="shared" si="3"/>
        <v>19</v>
      </c>
      <c r="O7" s="90" t="str">
        <f ca="1">IFERROR(IF(INDEX(Metrics!$C$2:$W$22,MATCH( O$23,Metrics!$C$2:$C$22,0),MATCH(Visual!$M7,Metrics!$C$2:$W$2,0))="primary","l",IF(INDEX(Metrics!$C$2:$W$22,MATCH( O$23,Metrics!$C$2:$C$22,0),MATCH(Visual!$M7,Metrics!$C$2:$W$2,0))="secondary","m","")),"")</f>
        <v/>
      </c>
      <c r="P7" s="91" t="str">
        <f ca="1">IFERROR(IF(INDEX(Metrics!$C$2:$W$22,MATCH( P$23,Metrics!$C$2:$C$22,0),MATCH(Visual!$M7,Metrics!$C$2:$W$2,0))="primary","l",IF(INDEX(Metrics!$C$2:$W$22,MATCH( P$23,Metrics!$C$2:$C$22,0),MATCH(Visual!$M7,Metrics!$C$2:$W$2,0))="secondary","m","")),"")</f>
        <v/>
      </c>
      <c r="Q7" s="91" t="str">
        <f ca="1">IFERROR(IF(INDEX(Metrics!$C$2:$W$22,MATCH( Q$23,Metrics!$C$2:$C$22,0),MATCH(Visual!$M7,Metrics!$C$2:$W$2,0))="primary","l",IF(INDEX(Metrics!$C$2:$W$22,MATCH( Q$23,Metrics!$C$2:$C$22,0),MATCH(Visual!$M7,Metrics!$C$2:$W$2,0))="secondary","m","")),"")</f>
        <v/>
      </c>
      <c r="R7" s="91" t="str">
        <f ca="1">IFERROR(IF(INDEX(Metrics!$C$2:$W$22,MATCH( R$23,Metrics!$C$2:$C$22,0),MATCH(Visual!$M7,Metrics!$C$2:$W$2,0))="primary","l",IF(INDEX(Metrics!$C$2:$W$22,MATCH( R$23,Metrics!$C$2:$C$22,0),MATCH(Visual!$M7,Metrics!$C$2:$W$2,0))="secondary","m","")),"")</f>
        <v/>
      </c>
      <c r="S7" s="91" t="str">
        <f ca="1">IFERROR(IF(INDEX(Metrics!$C$2:$W$22,MATCH( S$23,Metrics!$C$2:$C$22,0),MATCH(Visual!$M7,Metrics!$C$2:$W$2,0))="primary","l",IF(INDEX(Metrics!$C$2:$W$22,MATCH( S$23,Metrics!$C$2:$C$22,0),MATCH(Visual!$M7,Metrics!$C$2:$W$2,0))="secondary","m","")),"")</f>
        <v/>
      </c>
      <c r="T7" s="91" t="str">
        <f ca="1">IFERROR(IF(INDEX(Metrics!$C$2:$W$22,MATCH( T$23,Metrics!$C$2:$C$22,0),MATCH(Visual!$M7,Metrics!$C$2:$W$2,0))="primary","l",IF(INDEX(Metrics!$C$2:$W$22,MATCH( T$23,Metrics!$C$2:$C$22,0),MATCH(Visual!$M7,Metrics!$C$2:$W$2,0))="secondary","m","")),"")</f>
        <v/>
      </c>
      <c r="U7" s="91" t="str">
        <f ca="1">IFERROR(IF(INDEX(Metrics!$C$2:$W$22,MATCH( U$23,Metrics!$C$2:$C$22,0),MATCH(Visual!$M7,Metrics!$C$2:$W$2,0))="primary","l",IF(INDEX(Metrics!$C$2:$W$22,MATCH( U$23,Metrics!$C$2:$C$22,0),MATCH(Visual!$M7,Metrics!$C$2:$W$2,0))="secondary","m","")),"")</f>
        <v/>
      </c>
      <c r="V7" s="91" t="str">
        <f ca="1">IFERROR(IF(INDEX(Metrics!$C$2:$W$22,MATCH( V$23,Metrics!$C$2:$C$22,0),MATCH(Visual!$M7,Metrics!$C$2:$W$2,0))="primary","l",IF(INDEX(Metrics!$C$2:$W$22,MATCH( V$23,Metrics!$C$2:$C$22,0),MATCH(Visual!$M7,Metrics!$C$2:$W$2,0))="secondary","m","")),"")</f>
        <v/>
      </c>
      <c r="W7" s="91" t="str">
        <f ca="1">IFERROR(IF(INDEX(Metrics!$C$2:$W$22,MATCH( W$23,Metrics!$C$2:$C$22,0),MATCH(Visual!$M7,Metrics!$C$2:$W$2,0))="primary","l",IF(INDEX(Metrics!$C$2:$W$22,MATCH( W$23,Metrics!$C$2:$C$22,0),MATCH(Visual!$M7,Metrics!$C$2:$W$2,0))="secondary","m","")),"")</f>
        <v/>
      </c>
      <c r="X7" s="91" t="str">
        <f ca="1">IFERROR(IF(INDEX(Metrics!$C$2:$W$22,MATCH( X$23,Metrics!$C$2:$C$22,0),MATCH(Visual!$M7,Metrics!$C$2:$W$2,0))="primary","l",IF(INDEX(Metrics!$C$2:$W$22,MATCH( X$23,Metrics!$C$2:$C$22,0),MATCH(Visual!$M7,Metrics!$C$2:$W$2,0))="secondary","m","")),"")</f>
        <v/>
      </c>
      <c r="Y7" s="91" t="str">
        <f ca="1">IFERROR(IF(INDEX(Metrics!$C$2:$W$22,MATCH( Y$23,Metrics!$C$2:$C$22,0),MATCH(Visual!$M7,Metrics!$C$2:$W$2,0))="primary","l",IF(INDEX(Metrics!$C$2:$W$22,MATCH( Y$23,Metrics!$C$2:$C$22,0),MATCH(Visual!$M7,Metrics!$C$2:$W$2,0))="secondary","m","")),"")</f>
        <v/>
      </c>
      <c r="Z7" s="91" t="str">
        <f ca="1">IFERROR(IF(INDEX(Metrics!$C$2:$W$22,MATCH( Z$23,Metrics!$C$2:$C$22,0),MATCH(Visual!$M7,Metrics!$C$2:$W$2,0))="primary","l",IF(INDEX(Metrics!$C$2:$W$22,MATCH( Z$23,Metrics!$C$2:$C$22,0),MATCH(Visual!$M7,Metrics!$C$2:$W$2,0))="secondary","m","")),"")</f>
        <v/>
      </c>
      <c r="AA7" s="91" t="str">
        <f ca="1">IFERROR(IF(INDEX(Metrics!$C$2:$W$22,MATCH( AA$23,Metrics!$C$2:$C$22,0),MATCH(Visual!$M7,Metrics!$C$2:$W$2,0))="primary","l",IF(INDEX(Metrics!$C$2:$W$22,MATCH( AA$23,Metrics!$C$2:$C$22,0),MATCH(Visual!$M7,Metrics!$C$2:$W$2,0))="secondary","m","")),"")</f>
        <v/>
      </c>
      <c r="AB7" s="91" t="str">
        <f ca="1">IFERROR(IF(INDEX(Metrics!$C$2:$W$22,MATCH( AB$23,Metrics!$C$2:$C$22,0),MATCH(Visual!$M7,Metrics!$C$2:$W$2,0))="primary","l",IF(INDEX(Metrics!$C$2:$W$22,MATCH( AB$23,Metrics!$C$2:$C$22,0),MATCH(Visual!$M7,Metrics!$C$2:$W$2,0))="secondary","m","")),"")</f>
        <v/>
      </c>
      <c r="AC7" s="91" t="str">
        <f ca="1">IFERROR(IF(INDEX(Metrics!$C$2:$W$22,MATCH( AC$23,Metrics!$C$2:$C$22,0),MATCH(Visual!$M7,Metrics!$C$2:$W$2,0))="primary","l",IF(INDEX(Metrics!$C$2:$W$22,MATCH( AC$23,Metrics!$C$2:$C$22,0),MATCH(Visual!$M7,Metrics!$C$2:$W$2,0))="secondary","m","")),"")</f>
        <v/>
      </c>
      <c r="AD7" s="91" t="str">
        <f ca="1">IFERROR(IF(INDEX(Metrics!$C$2:$W$22,MATCH( AD$23,Metrics!$C$2:$C$22,0),MATCH(Visual!$M7,Metrics!$C$2:$W$2,0))="primary","l",IF(INDEX(Metrics!$C$2:$W$22,MATCH( AD$23,Metrics!$C$2:$C$22,0),MATCH(Visual!$M7,Metrics!$C$2:$W$2,0))="secondary","m","")),"")</f>
        <v/>
      </c>
      <c r="AE7" s="91" t="str">
        <f ca="1">IFERROR(IF(INDEX(Metrics!$C$2:$W$22,MATCH( AE$23,Metrics!$C$2:$C$22,0),MATCH(Visual!$M7,Metrics!$C$2:$W$2,0))="primary","l",IF(INDEX(Metrics!$C$2:$W$22,MATCH( AE$23,Metrics!$C$2:$C$22,0),MATCH(Visual!$M7,Metrics!$C$2:$W$2,0))="secondary","m","")),"")</f>
        <v/>
      </c>
      <c r="AF7" s="91" t="str">
        <f ca="1">IFERROR(IF(INDEX(Metrics!$C$2:$W$22,MATCH( AF$23,Metrics!$C$2:$C$22,0),MATCH(Visual!$M7,Metrics!$C$2:$W$2,0))="primary","l",IF(INDEX(Metrics!$C$2:$W$22,MATCH( AF$23,Metrics!$C$2:$C$22,0),MATCH(Visual!$M7,Metrics!$C$2:$W$2,0))="secondary","m","")),"")</f>
        <v/>
      </c>
      <c r="AG7" s="91" t="str">
        <f ca="1">IFERROR(IF(INDEX(Metrics!$C$2:$W$22,MATCH( AG$23,Metrics!$C$2:$C$22,0),MATCH(Visual!$M7,Metrics!$C$2:$W$2,0))="primary","l",IF(INDEX(Metrics!$C$2:$W$22,MATCH( AG$23,Metrics!$C$2:$C$22,0),MATCH(Visual!$M7,Metrics!$C$2:$W$2,0))="secondary","m","")),"")</f>
        <v/>
      </c>
      <c r="AH7" s="91" t="str">
        <f ca="1">IFERROR(IF(INDEX(Metrics!$C$2:$W$22,MATCH( AH$23,Metrics!$C$2:$C$22,0),MATCH(Visual!$M7,Metrics!$C$2:$W$2,0))="primary","l",IF(INDEX(Metrics!$C$2:$W$22,MATCH( AH$23,Metrics!$C$2:$C$22,0),MATCH(Visual!$M7,Metrics!$C$2:$W$2,0))="secondary","m","")),"")</f>
        <v/>
      </c>
      <c r="AI7" s="92" t="str">
        <f ca="1">IFERROR(IF(INDEX(Metrics!$C$2:$W$22,MATCH( AI$23,Metrics!$C$2:$C$22,0),MATCH(Visual!$M7,Metrics!$C$2:$W$2,0))="primary","l",IF(INDEX(Metrics!$C$2:$W$22,MATCH( AI$23,Metrics!$C$2:$C$22,0),MATCH(Visual!$M7,Metrics!$C$2:$W$2,0))="secondary","m","")),"")</f>
        <v/>
      </c>
      <c r="AJ7" s="93" t="str">
        <f ca="1">IFERROR(IF(INDEX(Responsibles!$C$3:$W$13,MATCH(AJ$23,Responsibles!$C$3:$C$13,0),MATCH(Visual!$M7,Responsibles!$C$3:$W$3,0))="primary","l",IF(INDEX(Responsibles!$C$3:$W$13,MATCH( AJ$23,Responsibles!$C$3:$C$13,0),MATCH(Visual!$M7,Responsibles!$C$3:$W$3,0))="secondary","m","")),"")</f>
        <v/>
      </c>
      <c r="AK7" s="94" t="str">
        <f ca="1">IFERROR(IF(INDEX(Responsibles!$C$3:$W$13,MATCH(AK$23,Responsibles!$C$3:$C$13,0),MATCH(Visual!$M7,Responsibles!$C$3:$W$3,0))="primary","l",IF(INDEX(Responsibles!$C$3:$W$13,MATCH( AK$23,Responsibles!$C$3:$C$13,0),MATCH(Visual!$M7,Responsibles!$C$3:$W$3,0))="secondary","m","")),"")</f>
        <v/>
      </c>
      <c r="AL7" s="94" t="str">
        <f ca="1">IFERROR(IF(INDEX(Responsibles!$C$3:$W$13,MATCH(AL$23,Responsibles!$C$3:$C$13,0),MATCH(Visual!$M7,Responsibles!$C$3:$W$3,0))="primary","l",IF(INDEX(Responsibles!$C$3:$W$13,MATCH( AL$23,Responsibles!$C$3:$C$13,0),MATCH(Visual!$M7,Responsibles!$C$3:$W$3,0))="secondary","m","")),"")</f>
        <v/>
      </c>
      <c r="AM7" s="94" t="str">
        <f ca="1">IFERROR(IF(INDEX(Responsibles!$C$3:$W$13,MATCH(AM$23,Responsibles!$C$3:$C$13,0),MATCH(Visual!$M7,Responsibles!$C$3:$W$3,0))="primary","l",IF(INDEX(Responsibles!$C$3:$W$13,MATCH( AM$23,Responsibles!$C$3:$C$13,0),MATCH(Visual!$M7,Responsibles!$C$3:$W$3,0))="secondary","m","")),"")</f>
        <v/>
      </c>
      <c r="AN7" s="94" t="str">
        <f ca="1">IFERROR(IF(INDEX(Responsibles!$C$3:$W$13,MATCH(AN$23,Responsibles!$C$3:$C$13,0),MATCH(Visual!$M7,Responsibles!$C$3:$W$3,0))="primary","l",IF(INDEX(Responsibles!$C$3:$W$13,MATCH( AN$23,Responsibles!$C$3:$C$13,0),MATCH(Visual!$M7,Responsibles!$C$3:$W$3,0))="secondary","m","")),"")</f>
        <v/>
      </c>
      <c r="AO7" s="94" t="str">
        <f ca="1">IFERROR(IF(INDEX(Responsibles!$C$3:$W$13,MATCH(AO$23,Responsibles!$C$3:$C$13,0),MATCH(Visual!$M7,Responsibles!$C$3:$W$3,0))="primary","l",IF(INDEX(Responsibles!$C$3:$W$13,MATCH( AO$23,Responsibles!$C$3:$C$13,0),MATCH(Visual!$M7,Responsibles!$C$3:$W$3,0))="secondary","m","")),"")</f>
        <v/>
      </c>
      <c r="AP7" s="94" t="str">
        <f ca="1">IFERROR(IF(INDEX(Responsibles!$C$3:$W$13,MATCH(AP$23,Responsibles!$C$3:$C$13,0),MATCH(Visual!$M7,Responsibles!$C$3:$W$3,0))="primary","l",IF(INDEX(Responsibles!$C$3:$W$13,MATCH( AP$23,Responsibles!$C$3:$C$13,0),MATCH(Visual!$M7,Responsibles!$C$3:$W$3,0))="secondary","m","")),"")</f>
        <v/>
      </c>
      <c r="AQ7" s="95" t="str">
        <f ca="1">IFERROR(IF(INDEX(Responsibles!$C$3:$W$13,MATCH(AQ$23,Responsibles!$C$3:$C$13,0),MATCH(Visual!$M7,Responsibles!$C$3:$W$3,0))="primary","l",IF(INDEX(Responsibles!$C$3:$W$13,MATCH( AQ$23,Responsibles!$C$3:$C$13,0),MATCH(Visual!$M7,Responsibles!$C$3:$W$3,0))="secondary","m","")),"")</f>
        <v/>
      </c>
    </row>
    <row r="8" spans="2:43" s="79" customFormat="1" ht="16.5" hidden="1" customHeight="1" thickBot="1" x14ac:dyDescent="0.35">
      <c r="B8" s="87" t="str">
        <f ca="1">IFERROR(IF(INDEX('Short term initiatives'!$C$3:$M$23,MATCH($M8,'Short term initiatives'!$C$3:$C$23,0),MATCH(B$23,'Short term initiatives'!$C$3:$M$3,0))="primary","l",IF(INDEX('Short term initiatives'!$C$3:$M$23,MATCH($M8,'Short term initiatives'!$C$3:$C$23,0),MATCH(B$23,'Short term initiatives'!$C$3:$M$3,0))="secondary","m","")),"")</f>
        <v/>
      </c>
      <c r="C8" s="88" t="str">
        <f ca="1">IFERROR(IF(INDEX('Short term initiatives'!$C$3:$M$23,MATCH($M8,'Short term initiatives'!$C$3:$C$23,0),MATCH(C$23,'Short term initiatives'!$C$3:$M$3,0))="primary","l",IF(INDEX('Short term initiatives'!$C$3:$M$23,MATCH($M8,'Short term initiatives'!$C$3:$C$23,0),MATCH(C$23,'Short term initiatives'!$C$3:$M$3,0))="secondary","m","")),"")</f>
        <v/>
      </c>
      <c r="D8" s="88" t="str">
        <f ca="1">IFERROR(IF(INDEX('Short term initiatives'!$C$3:$M$23,MATCH($M8,'Short term initiatives'!$C$3:$C$23,0),MATCH(D$23,'Short term initiatives'!$C$3:$M$3,0))="primary","l",IF(INDEX('Short term initiatives'!$C$3:$M$23,MATCH($M8,'Short term initiatives'!$C$3:$C$23,0),MATCH(D$23,'Short term initiatives'!$C$3:$M$3,0))="secondary","m","")),"")</f>
        <v/>
      </c>
      <c r="E8" s="88" t="str">
        <f ca="1">IFERROR(IF(INDEX('Short term initiatives'!$C$3:$M$23,MATCH($M8,'Short term initiatives'!$C$3:$C$23,0),MATCH(E$23,'Short term initiatives'!$C$3:$M$3,0))="primary","l",IF(INDEX('Short term initiatives'!$C$3:$M$23,MATCH($M8,'Short term initiatives'!$C$3:$C$23,0),MATCH(E$23,'Short term initiatives'!$C$3:$M$3,0))="secondary","m","")),"")</f>
        <v/>
      </c>
      <c r="F8" s="88" t="str">
        <f ca="1">IFERROR(IF(INDEX('Short term initiatives'!$C$3:$M$23,MATCH($M8,'Short term initiatives'!$C$3:$C$23,0),MATCH(F$23,'Short term initiatives'!$C$3:$M$3,0))="primary","l",IF(INDEX('Short term initiatives'!$C$3:$M$23,MATCH($M8,'Short term initiatives'!$C$3:$C$23,0),MATCH(F$23,'Short term initiatives'!$C$3:$M$3,0))="secondary","m","")),"")</f>
        <v/>
      </c>
      <c r="G8" s="88" t="str">
        <f ca="1">IFERROR(IF(INDEX('Short term initiatives'!$C$3:$M$23,MATCH($M8,'Short term initiatives'!$C$3:$C$23,0),MATCH(G$23,'Short term initiatives'!$C$3:$M$3,0))="primary","l",IF(INDEX('Short term initiatives'!$C$3:$M$23,MATCH($M8,'Short term initiatives'!$C$3:$C$23,0),MATCH(G$23,'Short term initiatives'!$C$3:$M$3,0))="secondary","m","")),"")</f>
        <v/>
      </c>
      <c r="H8" s="88" t="str">
        <f ca="1">IFERROR(IF(INDEX('Short term initiatives'!$C$3:$M$23,MATCH($M8,'Short term initiatives'!$C$3:$C$23,0),MATCH(H$23,'Short term initiatives'!$C$3:$M$3,0))="primary","l",IF(INDEX('Short term initiatives'!$C$3:$M$23,MATCH($M8,'Short term initiatives'!$C$3:$C$23,0),MATCH(H$23,'Short term initiatives'!$C$3:$M$3,0))="secondary","m","")),"")</f>
        <v/>
      </c>
      <c r="I8" s="88" t="str">
        <f ca="1">IFERROR(IF(INDEX('Short term initiatives'!$C$3:$M$23,MATCH($M8,'Short term initiatives'!$C$3:$C$23,0),MATCH(I$23,'Short term initiatives'!$C$3:$M$3,0))="primary","l",IF(INDEX('Short term initiatives'!$C$3:$M$23,MATCH($M8,'Short term initiatives'!$C$3:$C$23,0),MATCH(I$23,'Short term initiatives'!$C$3:$M$3,0))="secondary","m","")),"")</f>
        <v/>
      </c>
      <c r="J8" s="88" t="str">
        <f ca="1">IFERROR(IF(INDEX('Short term initiatives'!$C$3:$M$23,MATCH($M8,'Short term initiatives'!$C$3:$C$23,0),MATCH(J$23,'Short term initiatives'!$C$3:$M$3,0))="primary","l",IF(INDEX('Short term initiatives'!$C$3:$M$23,MATCH($M8,'Short term initiatives'!$C$3:$C$23,0),MATCH(J$23,'Short term initiatives'!$C$3:$M$3,0))="secondary","m","")),"")</f>
        <v/>
      </c>
      <c r="K8" s="88" t="str">
        <f ca="1">IFERROR(IF(INDEX('Short term initiatives'!$C$3:$M$23,MATCH($M8,'Short term initiatives'!$C$3:$C$23,0),MATCH(K$23,'Short term initiatives'!$C$3:$M$3,0))="primary","l",IF(INDEX('Short term initiatives'!$C$3:$M$23,MATCH($M8,'Short term initiatives'!$C$3:$C$23,0),MATCH(K$23,'Short term initiatives'!$C$3:$M$3,0))="secondary","m","")),"")</f>
        <v/>
      </c>
      <c r="L8" s="82">
        <f t="shared" si="1"/>
        <v>17</v>
      </c>
      <c r="M8" s="89" t="str">
        <f t="shared" ca="1" si="2"/>
        <v>Initiative 14</v>
      </c>
      <c r="N8" s="82">
        <f t="shared" si="3"/>
        <v>18</v>
      </c>
      <c r="O8" s="90" t="str">
        <f ca="1">IFERROR(IF(INDEX(Metrics!$C$2:$W$22,MATCH( O$23,Metrics!$C$2:$C$22,0),MATCH(Visual!$M8,Metrics!$C$2:$W$2,0))="primary","l",IF(INDEX(Metrics!$C$2:$W$22,MATCH( O$23,Metrics!$C$2:$C$22,0),MATCH(Visual!$M8,Metrics!$C$2:$W$2,0))="secondary","m","")),"")</f>
        <v/>
      </c>
      <c r="P8" s="91" t="str">
        <f ca="1">IFERROR(IF(INDEX(Metrics!$C$2:$W$22,MATCH( P$23,Metrics!$C$2:$C$22,0),MATCH(Visual!$M8,Metrics!$C$2:$W$2,0))="primary","l",IF(INDEX(Metrics!$C$2:$W$22,MATCH( P$23,Metrics!$C$2:$C$22,0),MATCH(Visual!$M8,Metrics!$C$2:$W$2,0))="secondary","m","")),"")</f>
        <v/>
      </c>
      <c r="Q8" s="91" t="str">
        <f ca="1">IFERROR(IF(INDEX(Metrics!$C$2:$W$22,MATCH( Q$23,Metrics!$C$2:$C$22,0),MATCH(Visual!$M8,Metrics!$C$2:$W$2,0))="primary","l",IF(INDEX(Metrics!$C$2:$W$22,MATCH( Q$23,Metrics!$C$2:$C$22,0),MATCH(Visual!$M8,Metrics!$C$2:$W$2,0))="secondary","m","")),"")</f>
        <v/>
      </c>
      <c r="R8" s="91" t="str">
        <f ca="1">IFERROR(IF(INDEX(Metrics!$C$2:$W$22,MATCH( R$23,Metrics!$C$2:$C$22,0),MATCH(Visual!$M8,Metrics!$C$2:$W$2,0))="primary","l",IF(INDEX(Metrics!$C$2:$W$22,MATCH( R$23,Metrics!$C$2:$C$22,0),MATCH(Visual!$M8,Metrics!$C$2:$W$2,0))="secondary","m","")),"")</f>
        <v/>
      </c>
      <c r="S8" s="91" t="str">
        <f ca="1">IFERROR(IF(INDEX(Metrics!$C$2:$W$22,MATCH( S$23,Metrics!$C$2:$C$22,0),MATCH(Visual!$M8,Metrics!$C$2:$W$2,0))="primary","l",IF(INDEX(Metrics!$C$2:$W$22,MATCH( S$23,Metrics!$C$2:$C$22,0),MATCH(Visual!$M8,Metrics!$C$2:$W$2,0))="secondary","m","")),"")</f>
        <v/>
      </c>
      <c r="T8" s="91" t="str">
        <f ca="1">IFERROR(IF(INDEX(Metrics!$C$2:$W$22,MATCH( T$23,Metrics!$C$2:$C$22,0),MATCH(Visual!$M8,Metrics!$C$2:$W$2,0))="primary","l",IF(INDEX(Metrics!$C$2:$W$22,MATCH( T$23,Metrics!$C$2:$C$22,0),MATCH(Visual!$M8,Metrics!$C$2:$W$2,0))="secondary","m","")),"")</f>
        <v/>
      </c>
      <c r="U8" s="91" t="str">
        <f ca="1">IFERROR(IF(INDEX(Metrics!$C$2:$W$22,MATCH( U$23,Metrics!$C$2:$C$22,0),MATCH(Visual!$M8,Metrics!$C$2:$W$2,0))="primary","l",IF(INDEX(Metrics!$C$2:$W$22,MATCH( U$23,Metrics!$C$2:$C$22,0),MATCH(Visual!$M8,Metrics!$C$2:$W$2,0))="secondary","m","")),"")</f>
        <v/>
      </c>
      <c r="V8" s="91" t="str">
        <f ca="1">IFERROR(IF(INDEX(Metrics!$C$2:$W$22,MATCH( V$23,Metrics!$C$2:$C$22,0),MATCH(Visual!$M8,Metrics!$C$2:$W$2,0))="primary","l",IF(INDEX(Metrics!$C$2:$W$22,MATCH( V$23,Metrics!$C$2:$C$22,0),MATCH(Visual!$M8,Metrics!$C$2:$W$2,0))="secondary","m","")),"")</f>
        <v/>
      </c>
      <c r="W8" s="91" t="str">
        <f ca="1">IFERROR(IF(INDEX(Metrics!$C$2:$W$22,MATCH( W$23,Metrics!$C$2:$C$22,0),MATCH(Visual!$M8,Metrics!$C$2:$W$2,0))="primary","l",IF(INDEX(Metrics!$C$2:$W$22,MATCH( W$23,Metrics!$C$2:$C$22,0),MATCH(Visual!$M8,Metrics!$C$2:$W$2,0))="secondary","m","")),"")</f>
        <v/>
      </c>
      <c r="X8" s="91" t="str">
        <f ca="1">IFERROR(IF(INDEX(Metrics!$C$2:$W$22,MATCH( X$23,Metrics!$C$2:$C$22,0),MATCH(Visual!$M8,Metrics!$C$2:$W$2,0))="primary","l",IF(INDEX(Metrics!$C$2:$W$22,MATCH( X$23,Metrics!$C$2:$C$22,0),MATCH(Visual!$M8,Metrics!$C$2:$W$2,0))="secondary","m","")),"")</f>
        <v/>
      </c>
      <c r="Y8" s="91" t="str">
        <f ca="1">IFERROR(IF(INDEX(Metrics!$C$2:$W$22,MATCH( Y$23,Metrics!$C$2:$C$22,0),MATCH(Visual!$M8,Metrics!$C$2:$W$2,0))="primary","l",IF(INDEX(Metrics!$C$2:$W$22,MATCH( Y$23,Metrics!$C$2:$C$22,0),MATCH(Visual!$M8,Metrics!$C$2:$W$2,0))="secondary","m","")),"")</f>
        <v/>
      </c>
      <c r="Z8" s="91" t="str">
        <f ca="1">IFERROR(IF(INDEX(Metrics!$C$2:$W$22,MATCH( Z$23,Metrics!$C$2:$C$22,0),MATCH(Visual!$M8,Metrics!$C$2:$W$2,0))="primary","l",IF(INDEX(Metrics!$C$2:$W$22,MATCH( Z$23,Metrics!$C$2:$C$22,0),MATCH(Visual!$M8,Metrics!$C$2:$W$2,0))="secondary","m","")),"")</f>
        <v/>
      </c>
      <c r="AA8" s="91" t="str">
        <f ca="1">IFERROR(IF(INDEX(Metrics!$C$2:$W$22,MATCH( AA$23,Metrics!$C$2:$C$22,0),MATCH(Visual!$M8,Metrics!$C$2:$W$2,0))="primary","l",IF(INDEX(Metrics!$C$2:$W$22,MATCH( AA$23,Metrics!$C$2:$C$22,0),MATCH(Visual!$M8,Metrics!$C$2:$W$2,0))="secondary","m","")),"")</f>
        <v/>
      </c>
      <c r="AB8" s="91" t="str">
        <f ca="1">IFERROR(IF(INDEX(Metrics!$C$2:$W$22,MATCH( AB$23,Metrics!$C$2:$C$22,0),MATCH(Visual!$M8,Metrics!$C$2:$W$2,0))="primary","l",IF(INDEX(Metrics!$C$2:$W$22,MATCH( AB$23,Metrics!$C$2:$C$22,0),MATCH(Visual!$M8,Metrics!$C$2:$W$2,0))="secondary","m","")),"")</f>
        <v/>
      </c>
      <c r="AC8" s="91" t="str">
        <f ca="1">IFERROR(IF(INDEX(Metrics!$C$2:$W$22,MATCH( AC$23,Metrics!$C$2:$C$22,0),MATCH(Visual!$M8,Metrics!$C$2:$W$2,0))="primary","l",IF(INDEX(Metrics!$C$2:$W$22,MATCH( AC$23,Metrics!$C$2:$C$22,0),MATCH(Visual!$M8,Metrics!$C$2:$W$2,0))="secondary","m","")),"")</f>
        <v/>
      </c>
      <c r="AD8" s="91" t="str">
        <f ca="1">IFERROR(IF(INDEX(Metrics!$C$2:$W$22,MATCH( AD$23,Metrics!$C$2:$C$22,0),MATCH(Visual!$M8,Metrics!$C$2:$W$2,0))="primary","l",IF(INDEX(Metrics!$C$2:$W$22,MATCH( AD$23,Metrics!$C$2:$C$22,0),MATCH(Visual!$M8,Metrics!$C$2:$W$2,0))="secondary","m","")),"")</f>
        <v/>
      </c>
      <c r="AE8" s="91" t="str">
        <f ca="1">IFERROR(IF(INDEX(Metrics!$C$2:$W$22,MATCH( AE$23,Metrics!$C$2:$C$22,0),MATCH(Visual!$M8,Metrics!$C$2:$W$2,0))="primary","l",IF(INDEX(Metrics!$C$2:$W$22,MATCH( AE$23,Metrics!$C$2:$C$22,0),MATCH(Visual!$M8,Metrics!$C$2:$W$2,0))="secondary","m","")),"")</f>
        <v/>
      </c>
      <c r="AF8" s="91" t="str">
        <f ca="1">IFERROR(IF(INDEX(Metrics!$C$2:$W$22,MATCH( AF$23,Metrics!$C$2:$C$22,0),MATCH(Visual!$M8,Metrics!$C$2:$W$2,0))="primary","l",IF(INDEX(Metrics!$C$2:$W$22,MATCH( AF$23,Metrics!$C$2:$C$22,0),MATCH(Visual!$M8,Metrics!$C$2:$W$2,0))="secondary","m","")),"")</f>
        <v/>
      </c>
      <c r="AG8" s="91" t="str">
        <f ca="1">IFERROR(IF(INDEX(Metrics!$C$2:$W$22,MATCH( AG$23,Metrics!$C$2:$C$22,0),MATCH(Visual!$M8,Metrics!$C$2:$W$2,0))="primary","l",IF(INDEX(Metrics!$C$2:$W$22,MATCH( AG$23,Metrics!$C$2:$C$22,0),MATCH(Visual!$M8,Metrics!$C$2:$W$2,0))="secondary","m","")),"")</f>
        <v/>
      </c>
      <c r="AH8" s="91" t="str">
        <f ca="1">IFERROR(IF(INDEX(Metrics!$C$2:$W$22,MATCH( AH$23,Metrics!$C$2:$C$22,0),MATCH(Visual!$M8,Metrics!$C$2:$W$2,0))="primary","l",IF(INDEX(Metrics!$C$2:$W$22,MATCH( AH$23,Metrics!$C$2:$C$22,0),MATCH(Visual!$M8,Metrics!$C$2:$W$2,0))="secondary","m","")),"")</f>
        <v/>
      </c>
      <c r="AI8" s="92" t="str">
        <f ca="1">IFERROR(IF(INDEX(Metrics!$C$2:$W$22,MATCH( AI$23,Metrics!$C$2:$C$22,0),MATCH(Visual!$M8,Metrics!$C$2:$W$2,0))="primary","l",IF(INDEX(Metrics!$C$2:$W$22,MATCH( AI$23,Metrics!$C$2:$C$22,0),MATCH(Visual!$M8,Metrics!$C$2:$W$2,0))="secondary","m","")),"")</f>
        <v/>
      </c>
      <c r="AJ8" s="93" t="str">
        <f ca="1">IFERROR(IF(INDEX(Responsibles!$C$3:$W$13,MATCH(AJ$23,Responsibles!$C$3:$C$13,0),MATCH(Visual!$M8,Responsibles!$C$3:$W$3,0))="primary","l",IF(INDEX(Responsibles!$C$3:$W$13,MATCH( AJ$23,Responsibles!$C$3:$C$13,0),MATCH(Visual!$M8,Responsibles!$C$3:$W$3,0))="secondary","m","")),"")</f>
        <v/>
      </c>
      <c r="AK8" s="94" t="str">
        <f ca="1">IFERROR(IF(INDEX(Responsibles!$C$3:$W$13,MATCH(AK$23,Responsibles!$C$3:$C$13,0),MATCH(Visual!$M8,Responsibles!$C$3:$W$3,0))="primary","l",IF(INDEX(Responsibles!$C$3:$W$13,MATCH( AK$23,Responsibles!$C$3:$C$13,0),MATCH(Visual!$M8,Responsibles!$C$3:$W$3,0))="secondary","m","")),"")</f>
        <v/>
      </c>
      <c r="AL8" s="94" t="str">
        <f ca="1">IFERROR(IF(INDEX(Responsibles!$C$3:$W$13,MATCH(AL$23,Responsibles!$C$3:$C$13,0),MATCH(Visual!$M8,Responsibles!$C$3:$W$3,0))="primary","l",IF(INDEX(Responsibles!$C$3:$W$13,MATCH( AL$23,Responsibles!$C$3:$C$13,0),MATCH(Visual!$M8,Responsibles!$C$3:$W$3,0))="secondary","m","")),"")</f>
        <v/>
      </c>
      <c r="AM8" s="94" t="str">
        <f ca="1">IFERROR(IF(INDEX(Responsibles!$C$3:$W$13,MATCH(AM$23,Responsibles!$C$3:$C$13,0),MATCH(Visual!$M8,Responsibles!$C$3:$W$3,0))="primary","l",IF(INDEX(Responsibles!$C$3:$W$13,MATCH( AM$23,Responsibles!$C$3:$C$13,0),MATCH(Visual!$M8,Responsibles!$C$3:$W$3,0))="secondary","m","")),"")</f>
        <v/>
      </c>
      <c r="AN8" s="94" t="str">
        <f ca="1">IFERROR(IF(INDEX(Responsibles!$C$3:$W$13,MATCH(AN$23,Responsibles!$C$3:$C$13,0),MATCH(Visual!$M8,Responsibles!$C$3:$W$3,0))="primary","l",IF(INDEX(Responsibles!$C$3:$W$13,MATCH( AN$23,Responsibles!$C$3:$C$13,0),MATCH(Visual!$M8,Responsibles!$C$3:$W$3,0))="secondary","m","")),"")</f>
        <v/>
      </c>
      <c r="AO8" s="94" t="str">
        <f ca="1">IFERROR(IF(INDEX(Responsibles!$C$3:$W$13,MATCH(AO$23,Responsibles!$C$3:$C$13,0),MATCH(Visual!$M8,Responsibles!$C$3:$W$3,0))="primary","l",IF(INDEX(Responsibles!$C$3:$W$13,MATCH( AO$23,Responsibles!$C$3:$C$13,0),MATCH(Visual!$M8,Responsibles!$C$3:$W$3,0))="secondary","m","")),"")</f>
        <v/>
      </c>
      <c r="AP8" s="94" t="str">
        <f ca="1">IFERROR(IF(INDEX(Responsibles!$C$3:$W$13,MATCH(AP$23,Responsibles!$C$3:$C$13,0),MATCH(Visual!$M8,Responsibles!$C$3:$W$3,0))="primary","l",IF(INDEX(Responsibles!$C$3:$W$13,MATCH( AP$23,Responsibles!$C$3:$C$13,0),MATCH(Visual!$M8,Responsibles!$C$3:$W$3,0))="secondary","m","")),"")</f>
        <v/>
      </c>
      <c r="AQ8" s="95" t="str">
        <f ca="1">IFERROR(IF(INDEX(Responsibles!$C$3:$W$13,MATCH(AQ$23,Responsibles!$C$3:$C$13,0),MATCH(Visual!$M8,Responsibles!$C$3:$W$3,0))="primary","l",IF(INDEX(Responsibles!$C$3:$W$13,MATCH( AQ$23,Responsibles!$C$3:$C$13,0),MATCH(Visual!$M8,Responsibles!$C$3:$W$3,0))="secondary","m","")),"")</f>
        <v/>
      </c>
    </row>
    <row r="9" spans="2:43" s="79" customFormat="1" ht="16.5" hidden="1" customHeight="1" thickBot="1" x14ac:dyDescent="0.35">
      <c r="B9" s="87" t="str">
        <f ca="1">IFERROR(IF(INDEX('Short term initiatives'!$C$3:$M$23,MATCH($M9,'Short term initiatives'!$C$3:$C$23,0),MATCH(B$23,'Short term initiatives'!$C$3:$M$3,0))="primary","l",IF(INDEX('Short term initiatives'!$C$3:$M$23,MATCH($M9,'Short term initiatives'!$C$3:$C$23,0),MATCH(B$23,'Short term initiatives'!$C$3:$M$3,0))="secondary","m","")),"")</f>
        <v/>
      </c>
      <c r="C9" s="88" t="str">
        <f ca="1">IFERROR(IF(INDEX('Short term initiatives'!$C$3:$M$23,MATCH($M9,'Short term initiatives'!$C$3:$C$23,0),MATCH(C$23,'Short term initiatives'!$C$3:$M$3,0))="primary","l",IF(INDEX('Short term initiatives'!$C$3:$M$23,MATCH($M9,'Short term initiatives'!$C$3:$C$23,0),MATCH(C$23,'Short term initiatives'!$C$3:$M$3,0))="secondary","m","")),"")</f>
        <v/>
      </c>
      <c r="D9" s="88" t="str">
        <f ca="1">IFERROR(IF(INDEX('Short term initiatives'!$C$3:$M$23,MATCH($M9,'Short term initiatives'!$C$3:$C$23,0),MATCH(D$23,'Short term initiatives'!$C$3:$M$3,0))="primary","l",IF(INDEX('Short term initiatives'!$C$3:$M$23,MATCH($M9,'Short term initiatives'!$C$3:$C$23,0),MATCH(D$23,'Short term initiatives'!$C$3:$M$3,0))="secondary","m","")),"")</f>
        <v/>
      </c>
      <c r="E9" s="88" t="str">
        <f ca="1">IFERROR(IF(INDEX('Short term initiatives'!$C$3:$M$23,MATCH($M9,'Short term initiatives'!$C$3:$C$23,0),MATCH(E$23,'Short term initiatives'!$C$3:$M$3,0))="primary","l",IF(INDEX('Short term initiatives'!$C$3:$M$23,MATCH($M9,'Short term initiatives'!$C$3:$C$23,0),MATCH(E$23,'Short term initiatives'!$C$3:$M$3,0))="secondary","m","")),"")</f>
        <v/>
      </c>
      <c r="F9" s="88" t="str">
        <f ca="1">IFERROR(IF(INDEX('Short term initiatives'!$C$3:$M$23,MATCH($M9,'Short term initiatives'!$C$3:$C$23,0),MATCH(F$23,'Short term initiatives'!$C$3:$M$3,0))="primary","l",IF(INDEX('Short term initiatives'!$C$3:$M$23,MATCH($M9,'Short term initiatives'!$C$3:$C$23,0),MATCH(F$23,'Short term initiatives'!$C$3:$M$3,0))="secondary","m","")),"")</f>
        <v/>
      </c>
      <c r="G9" s="88" t="str">
        <f ca="1">IFERROR(IF(INDEX('Short term initiatives'!$C$3:$M$23,MATCH($M9,'Short term initiatives'!$C$3:$C$23,0),MATCH(G$23,'Short term initiatives'!$C$3:$M$3,0))="primary","l",IF(INDEX('Short term initiatives'!$C$3:$M$23,MATCH($M9,'Short term initiatives'!$C$3:$C$23,0),MATCH(G$23,'Short term initiatives'!$C$3:$M$3,0))="secondary","m","")),"")</f>
        <v/>
      </c>
      <c r="H9" s="88" t="str">
        <f ca="1">IFERROR(IF(INDEX('Short term initiatives'!$C$3:$M$23,MATCH($M9,'Short term initiatives'!$C$3:$C$23,0),MATCH(H$23,'Short term initiatives'!$C$3:$M$3,0))="primary","l",IF(INDEX('Short term initiatives'!$C$3:$M$23,MATCH($M9,'Short term initiatives'!$C$3:$C$23,0),MATCH(H$23,'Short term initiatives'!$C$3:$M$3,0))="secondary","m","")),"")</f>
        <v/>
      </c>
      <c r="I9" s="88" t="str">
        <f ca="1">IFERROR(IF(INDEX('Short term initiatives'!$C$3:$M$23,MATCH($M9,'Short term initiatives'!$C$3:$C$23,0),MATCH(I$23,'Short term initiatives'!$C$3:$M$3,0))="primary","l",IF(INDEX('Short term initiatives'!$C$3:$M$23,MATCH($M9,'Short term initiatives'!$C$3:$C$23,0),MATCH(I$23,'Short term initiatives'!$C$3:$M$3,0))="secondary","m","")),"")</f>
        <v/>
      </c>
      <c r="J9" s="88" t="str">
        <f ca="1">IFERROR(IF(INDEX('Short term initiatives'!$C$3:$M$23,MATCH($M9,'Short term initiatives'!$C$3:$C$23,0),MATCH(J$23,'Short term initiatives'!$C$3:$M$3,0))="primary","l",IF(INDEX('Short term initiatives'!$C$3:$M$23,MATCH($M9,'Short term initiatives'!$C$3:$C$23,0),MATCH(J$23,'Short term initiatives'!$C$3:$M$3,0))="secondary","m","")),"")</f>
        <v/>
      </c>
      <c r="K9" s="88" t="str">
        <f ca="1">IFERROR(IF(INDEX('Short term initiatives'!$C$3:$M$23,MATCH($M9,'Short term initiatives'!$C$3:$C$23,0),MATCH(K$23,'Short term initiatives'!$C$3:$M$3,0))="primary","l",IF(INDEX('Short term initiatives'!$C$3:$M$23,MATCH($M9,'Short term initiatives'!$C$3:$C$23,0),MATCH(K$23,'Short term initiatives'!$C$3:$M$3,0))="secondary","m","")),"")</f>
        <v/>
      </c>
      <c r="L9" s="82">
        <f t="shared" si="1"/>
        <v>16</v>
      </c>
      <c r="M9" s="89" t="str">
        <f t="shared" ca="1" si="2"/>
        <v>Initiative 13</v>
      </c>
      <c r="N9" s="82">
        <f t="shared" si="3"/>
        <v>17</v>
      </c>
      <c r="O9" s="90" t="str">
        <f ca="1">IFERROR(IF(INDEX(Metrics!$C$2:$W$22,MATCH( O$23,Metrics!$C$2:$C$22,0),MATCH(Visual!$M9,Metrics!$C$2:$W$2,0))="primary","l",IF(INDEX(Metrics!$C$2:$W$22,MATCH( O$23,Metrics!$C$2:$C$22,0),MATCH(Visual!$M9,Metrics!$C$2:$W$2,0))="secondary","m","")),"")</f>
        <v/>
      </c>
      <c r="P9" s="91" t="str">
        <f ca="1">IFERROR(IF(INDEX(Metrics!$C$2:$W$22,MATCH( P$23,Metrics!$C$2:$C$22,0),MATCH(Visual!$M9,Metrics!$C$2:$W$2,0))="primary","l",IF(INDEX(Metrics!$C$2:$W$22,MATCH( P$23,Metrics!$C$2:$C$22,0),MATCH(Visual!$M9,Metrics!$C$2:$W$2,0))="secondary","m","")),"")</f>
        <v/>
      </c>
      <c r="Q9" s="91" t="str">
        <f ca="1">IFERROR(IF(INDEX(Metrics!$C$2:$W$22,MATCH( Q$23,Metrics!$C$2:$C$22,0),MATCH(Visual!$M9,Metrics!$C$2:$W$2,0))="primary","l",IF(INDEX(Metrics!$C$2:$W$22,MATCH( Q$23,Metrics!$C$2:$C$22,0),MATCH(Visual!$M9,Metrics!$C$2:$W$2,0))="secondary","m","")),"")</f>
        <v/>
      </c>
      <c r="R9" s="91" t="str">
        <f ca="1">IFERROR(IF(INDEX(Metrics!$C$2:$W$22,MATCH( R$23,Metrics!$C$2:$C$22,0),MATCH(Visual!$M9,Metrics!$C$2:$W$2,0))="primary","l",IF(INDEX(Metrics!$C$2:$W$22,MATCH( R$23,Metrics!$C$2:$C$22,0),MATCH(Visual!$M9,Metrics!$C$2:$W$2,0))="secondary","m","")),"")</f>
        <v/>
      </c>
      <c r="S9" s="91" t="str">
        <f ca="1">IFERROR(IF(INDEX(Metrics!$C$2:$W$22,MATCH( S$23,Metrics!$C$2:$C$22,0),MATCH(Visual!$M9,Metrics!$C$2:$W$2,0))="primary","l",IF(INDEX(Metrics!$C$2:$W$22,MATCH( S$23,Metrics!$C$2:$C$22,0),MATCH(Visual!$M9,Metrics!$C$2:$W$2,0))="secondary","m","")),"")</f>
        <v/>
      </c>
      <c r="T9" s="91" t="str">
        <f ca="1">IFERROR(IF(INDEX(Metrics!$C$2:$W$22,MATCH( T$23,Metrics!$C$2:$C$22,0),MATCH(Visual!$M9,Metrics!$C$2:$W$2,0))="primary","l",IF(INDEX(Metrics!$C$2:$W$22,MATCH( T$23,Metrics!$C$2:$C$22,0),MATCH(Visual!$M9,Metrics!$C$2:$W$2,0))="secondary","m","")),"")</f>
        <v/>
      </c>
      <c r="U9" s="91" t="str">
        <f ca="1">IFERROR(IF(INDEX(Metrics!$C$2:$W$22,MATCH( U$23,Metrics!$C$2:$C$22,0),MATCH(Visual!$M9,Metrics!$C$2:$W$2,0))="primary","l",IF(INDEX(Metrics!$C$2:$W$22,MATCH( U$23,Metrics!$C$2:$C$22,0),MATCH(Visual!$M9,Metrics!$C$2:$W$2,0))="secondary","m","")),"")</f>
        <v/>
      </c>
      <c r="V9" s="91" t="str">
        <f ca="1">IFERROR(IF(INDEX(Metrics!$C$2:$W$22,MATCH( V$23,Metrics!$C$2:$C$22,0),MATCH(Visual!$M9,Metrics!$C$2:$W$2,0))="primary","l",IF(INDEX(Metrics!$C$2:$W$22,MATCH( V$23,Metrics!$C$2:$C$22,0),MATCH(Visual!$M9,Metrics!$C$2:$W$2,0))="secondary","m","")),"")</f>
        <v/>
      </c>
      <c r="W9" s="91" t="str">
        <f ca="1">IFERROR(IF(INDEX(Metrics!$C$2:$W$22,MATCH( W$23,Metrics!$C$2:$C$22,0),MATCH(Visual!$M9,Metrics!$C$2:$W$2,0))="primary","l",IF(INDEX(Metrics!$C$2:$W$22,MATCH( W$23,Metrics!$C$2:$C$22,0),MATCH(Visual!$M9,Metrics!$C$2:$W$2,0))="secondary","m","")),"")</f>
        <v/>
      </c>
      <c r="X9" s="91" t="str">
        <f ca="1">IFERROR(IF(INDEX(Metrics!$C$2:$W$22,MATCH( X$23,Metrics!$C$2:$C$22,0),MATCH(Visual!$M9,Metrics!$C$2:$W$2,0))="primary","l",IF(INDEX(Metrics!$C$2:$W$22,MATCH( X$23,Metrics!$C$2:$C$22,0),MATCH(Visual!$M9,Metrics!$C$2:$W$2,0))="secondary","m","")),"")</f>
        <v/>
      </c>
      <c r="Y9" s="91" t="str">
        <f ca="1">IFERROR(IF(INDEX(Metrics!$C$2:$W$22,MATCH( Y$23,Metrics!$C$2:$C$22,0),MATCH(Visual!$M9,Metrics!$C$2:$W$2,0))="primary","l",IF(INDEX(Metrics!$C$2:$W$22,MATCH( Y$23,Metrics!$C$2:$C$22,0),MATCH(Visual!$M9,Metrics!$C$2:$W$2,0))="secondary","m","")),"")</f>
        <v/>
      </c>
      <c r="Z9" s="91" t="str">
        <f ca="1">IFERROR(IF(INDEX(Metrics!$C$2:$W$22,MATCH( Z$23,Metrics!$C$2:$C$22,0),MATCH(Visual!$M9,Metrics!$C$2:$W$2,0))="primary","l",IF(INDEX(Metrics!$C$2:$W$22,MATCH( Z$23,Metrics!$C$2:$C$22,0),MATCH(Visual!$M9,Metrics!$C$2:$W$2,0))="secondary","m","")),"")</f>
        <v/>
      </c>
      <c r="AA9" s="91" t="str">
        <f ca="1">IFERROR(IF(INDEX(Metrics!$C$2:$W$22,MATCH( AA$23,Metrics!$C$2:$C$22,0),MATCH(Visual!$M9,Metrics!$C$2:$W$2,0))="primary","l",IF(INDEX(Metrics!$C$2:$W$22,MATCH( AA$23,Metrics!$C$2:$C$22,0),MATCH(Visual!$M9,Metrics!$C$2:$W$2,0))="secondary","m","")),"")</f>
        <v/>
      </c>
      <c r="AB9" s="91" t="str">
        <f ca="1">IFERROR(IF(INDEX(Metrics!$C$2:$W$22,MATCH( AB$23,Metrics!$C$2:$C$22,0),MATCH(Visual!$M9,Metrics!$C$2:$W$2,0))="primary","l",IF(INDEX(Metrics!$C$2:$W$22,MATCH( AB$23,Metrics!$C$2:$C$22,0),MATCH(Visual!$M9,Metrics!$C$2:$W$2,0))="secondary","m","")),"")</f>
        <v/>
      </c>
      <c r="AC9" s="91" t="str">
        <f ca="1">IFERROR(IF(INDEX(Metrics!$C$2:$W$22,MATCH( AC$23,Metrics!$C$2:$C$22,0),MATCH(Visual!$M9,Metrics!$C$2:$W$2,0))="primary","l",IF(INDEX(Metrics!$C$2:$W$22,MATCH( AC$23,Metrics!$C$2:$C$22,0),MATCH(Visual!$M9,Metrics!$C$2:$W$2,0))="secondary","m","")),"")</f>
        <v/>
      </c>
      <c r="AD9" s="91" t="str">
        <f ca="1">IFERROR(IF(INDEX(Metrics!$C$2:$W$22,MATCH( AD$23,Metrics!$C$2:$C$22,0),MATCH(Visual!$M9,Metrics!$C$2:$W$2,0))="primary","l",IF(INDEX(Metrics!$C$2:$W$22,MATCH( AD$23,Metrics!$C$2:$C$22,0),MATCH(Visual!$M9,Metrics!$C$2:$W$2,0))="secondary","m","")),"")</f>
        <v/>
      </c>
      <c r="AE9" s="91" t="str">
        <f ca="1">IFERROR(IF(INDEX(Metrics!$C$2:$W$22,MATCH( AE$23,Metrics!$C$2:$C$22,0),MATCH(Visual!$M9,Metrics!$C$2:$W$2,0))="primary","l",IF(INDEX(Metrics!$C$2:$W$22,MATCH( AE$23,Metrics!$C$2:$C$22,0),MATCH(Visual!$M9,Metrics!$C$2:$W$2,0))="secondary","m","")),"")</f>
        <v/>
      </c>
      <c r="AF9" s="91" t="str">
        <f ca="1">IFERROR(IF(INDEX(Metrics!$C$2:$W$22,MATCH( AF$23,Metrics!$C$2:$C$22,0),MATCH(Visual!$M9,Metrics!$C$2:$W$2,0))="primary","l",IF(INDEX(Metrics!$C$2:$W$22,MATCH( AF$23,Metrics!$C$2:$C$22,0),MATCH(Visual!$M9,Metrics!$C$2:$W$2,0))="secondary","m","")),"")</f>
        <v/>
      </c>
      <c r="AG9" s="91" t="str">
        <f ca="1">IFERROR(IF(INDEX(Metrics!$C$2:$W$22,MATCH( AG$23,Metrics!$C$2:$C$22,0),MATCH(Visual!$M9,Metrics!$C$2:$W$2,0))="primary","l",IF(INDEX(Metrics!$C$2:$W$22,MATCH( AG$23,Metrics!$C$2:$C$22,0),MATCH(Visual!$M9,Metrics!$C$2:$W$2,0))="secondary","m","")),"")</f>
        <v/>
      </c>
      <c r="AH9" s="91" t="str">
        <f ca="1">IFERROR(IF(INDEX(Metrics!$C$2:$W$22,MATCH( AH$23,Metrics!$C$2:$C$22,0),MATCH(Visual!$M9,Metrics!$C$2:$W$2,0))="primary","l",IF(INDEX(Metrics!$C$2:$W$22,MATCH( AH$23,Metrics!$C$2:$C$22,0),MATCH(Visual!$M9,Metrics!$C$2:$W$2,0))="secondary","m","")),"")</f>
        <v/>
      </c>
      <c r="AI9" s="92" t="str">
        <f ca="1">IFERROR(IF(INDEX(Metrics!$C$2:$W$22,MATCH( AI$23,Metrics!$C$2:$C$22,0),MATCH(Visual!$M9,Metrics!$C$2:$W$2,0))="primary","l",IF(INDEX(Metrics!$C$2:$W$22,MATCH( AI$23,Metrics!$C$2:$C$22,0),MATCH(Visual!$M9,Metrics!$C$2:$W$2,0))="secondary","m","")),"")</f>
        <v/>
      </c>
      <c r="AJ9" s="93" t="str">
        <f ca="1">IFERROR(IF(INDEX(Responsibles!$C$3:$W$13,MATCH(AJ$23,Responsibles!$C$3:$C$13,0),MATCH(Visual!$M9,Responsibles!$C$3:$W$3,0))="primary","l",IF(INDEX(Responsibles!$C$3:$W$13,MATCH( AJ$23,Responsibles!$C$3:$C$13,0),MATCH(Visual!$M9,Responsibles!$C$3:$W$3,0))="secondary","m","")),"")</f>
        <v/>
      </c>
      <c r="AK9" s="94" t="str">
        <f ca="1">IFERROR(IF(INDEX(Responsibles!$C$3:$W$13,MATCH(AK$23,Responsibles!$C$3:$C$13,0),MATCH(Visual!$M9,Responsibles!$C$3:$W$3,0))="primary","l",IF(INDEX(Responsibles!$C$3:$W$13,MATCH( AK$23,Responsibles!$C$3:$C$13,0),MATCH(Visual!$M9,Responsibles!$C$3:$W$3,0))="secondary","m","")),"")</f>
        <v/>
      </c>
      <c r="AL9" s="94" t="str">
        <f ca="1">IFERROR(IF(INDEX(Responsibles!$C$3:$W$13,MATCH(AL$23,Responsibles!$C$3:$C$13,0),MATCH(Visual!$M9,Responsibles!$C$3:$W$3,0))="primary","l",IF(INDEX(Responsibles!$C$3:$W$13,MATCH( AL$23,Responsibles!$C$3:$C$13,0),MATCH(Visual!$M9,Responsibles!$C$3:$W$3,0))="secondary","m","")),"")</f>
        <v/>
      </c>
      <c r="AM9" s="94" t="str">
        <f ca="1">IFERROR(IF(INDEX(Responsibles!$C$3:$W$13,MATCH(AM$23,Responsibles!$C$3:$C$13,0),MATCH(Visual!$M9,Responsibles!$C$3:$W$3,0))="primary","l",IF(INDEX(Responsibles!$C$3:$W$13,MATCH( AM$23,Responsibles!$C$3:$C$13,0),MATCH(Visual!$M9,Responsibles!$C$3:$W$3,0))="secondary","m","")),"")</f>
        <v/>
      </c>
      <c r="AN9" s="94" t="str">
        <f ca="1">IFERROR(IF(INDEX(Responsibles!$C$3:$W$13,MATCH(AN$23,Responsibles!$C$3:$C$13,0),MATCH(Visual!$M9,Responsibles!$C$3:$W$3,0))="primary","l",IF(INDEX(Responsibles!$C$3:$W$13,MATCH( AN$23,Responsibles!$C$3:$C$13,0),MATCH(Visual!$M9,Responsibles!$C$3:$W$3,0))="secondary","m","")),"")</f>
        <v/>
      </c>
      <c r="AO9" s="94" t="str">
        <f ca="1">IFERROR(IF(INDEX(Responsibles!$C$3:$W$13,MATCH(AO$23,Responsibles!$C$3:$C$13,0),MATCH(Visual!$M9,Responsibles!$C$3:$W$3,0))="primary","l",IF(INDEX(Responsibles!$C$3:$W$13,MATCH( AO$23,Responsibles!$C$3:$C$13,0),MATCH(Visual!$M9,Responsibles!$C$3:$W$3,0))="secondary","m","")),"")</f>
        <v/>
      </c>
      <c r="AP9" s="94" t="str">
        <f ca="1">IFERROR(IF(INDEX(Responsibles!$C$3:$W$13,MATCH(AP$23,Responsibles!$C$3:$C$13,0),MATCH(Visual!$M9,Responsibles!$C$3:$W$3,0))="primary","l",IF(INDEX(Responsibles!$C$3:$W$13,MATCH( AP$23,Responsibles!$C$3:$C$13,0),MATCH(Visual!$M9,Responsibles!$C$3:$W$3,0))="secondary","m","")),"")</f>
        <v/>
      </c>
      <c r="AQ9" s="95" t="str">
        <f ca="1">IFERROR(IF(INDEX(Responsibles!$C$3:$W$13,MATCH(AQ$23,Responsibles!$C$3:$C$13,0),MATCH(Visual!$M9,Responsibles!$C$3:$W$3,0))="primary","l",IF(INDEX(Responsibles!$C$3:$W$13,MATCH( AQ$23,Responsibles!$C$3:$C$13,0),MATCH(Visual!$M9,Responsibles!$C$3:$W$3,0))="secondary","m","")),"")</f>
        <v/>
      </c>
    </row>
    <row r="10" spans="2:43" s="79" customFormat="1" ht="16.5" customHeight="1" thickBot="1" x14ac:dyDescent="0.35">
      <c r="B10" s="87" t="str">
        <f ca="1">IFERROR(IF(INDEX('Short term initiatives'!$C$3:$M$23,MATCH($M10,'Short term initiatives'!$C$3:$C$23,0),MATCH(B$23,'Short term initiatives'!$C$3:$M$3,0))="primary","l",IF(INDEX('Short term initiatives'!$C$3:$M$23,MATCH($M10,'Short term initiatives'!$C$3:$C$23,0),MATCH(B$23,'Short term initiatives'!$C$3:$M$3,0))="secondary","m","")),"")</f>
        <v/>
      </c>
      <c r="C10" s="88" t="str">
        <f ca="1">IFERROR(IF(INDEX('Short term initiatives'!$C$3:$M$23,MATCH($M10,'Short term initiatives'!$C$3:$C$23,0),MATCH(C$23,'Short term initiatives'!$C$3:$M$3,0))="primary","l",IF(INDEX('Short term initiatives'!$C$3:$M$23,MATCH($M10,'Short term initiatives'!$C$3:$C$23,0),MATCH(C$23,'Short term initiatives'!$C$3:$M$3,0))="secondary","m","")),"")</f>
        <v/>
      </c>
      <c r="D10" s="88" t="str">
        <f ca="1">IFERROR(IF(INDEX('Short term initiatives'!$C$3:$M$23,MATCH($M10,'Short term initiatives'!$C$3:$C$23,0),MATCH(D$23,'Short term initiatives'!$C$3:$M$3,0))="primary","l",IF(INDEX('Short term initiatives'!$C$3:$M$23,MATCH($M10,'Short term initiatives'!$C$3:$C$23,0),MATCH(D$23,'Short term initiatives'!$C$3:$M$3,0))="secondary","m","")),"")</f>
        <v/>
      </c>
      <c r="E10" s="88" t="str">
        <f ca="1">IFERROR(IF(INDEX('Short term initiatives'!$C$3:$M$23,MATCH($M10,'Short term initiatives'!$C$3:$C$23,0),MATCH(E$23,'Short term initiatives'!$C$3:$M$3,0))="primary","l",IF(INDEX('Short term initiatives'!$C$3:$M$23,MATCH($M10,'Short term initiatives'!$C$3:$C$23,0),MATCH(E$23,'Short term initiatives'!$C$3:$M$3,0))="secondary","m","")),"")</f>
        <v/>
      </c>
      <c r="F10" s="88" t="str">
        <f ca="1">IFERROR(IF(INDEX('Short term initiatives'!$C$3:$M$23,MATCH($M10,'Short term initiatives'!$C$3:$C$23,0),MATCH(F$23,'Short term initiatives'!$C$3:$M$3,0))="primary","l",IF(INDEX('Short term initiatives'!$C$3:$M$23,MATCH($M10,'Short term initiatives'!$C$3:$C$23,0),MATCH(F$23,'Short term initiatives'!$C$3:$M$3,0))="secondary","m","")),"")</f>
        <v/>
      </c>
      <c r="G10" s="88" t="str">
        <f ca="1">IFERROR(IF(INDEX('Short term initiatives'!$C$3:$M$23,MATCH($M10,'Short term initiatives'!$C$3:$C$23,0),MATCH(G$23,'Short term initiatives'!$C$3:$M$3,0))="primary","l",IF(INDEX('Short term initiatives'!$C$3:$M$23,MATCH($M10,'Short term initiatives'!$C$3:$C$23,0),MATCH(G$23,'Short term initiatives'!$C$3:$M$3,0))="secondary","m","")),"")</f>
        <v/>
      </c>
      <c r="H10" s="88" t="str">
        <f ca="1">IFERROR(IF(INDEX('Short term initiatives'!$C$3:$M$23,MATCH($M10,'Short term initiatives'!$C$3:$C$23,0),MATCH(H$23,'Short term initiatives'!$C$3:$M$3,0))="primary","l",IF(INDEX('Short term initiatives'!$C$3:$M$23,MATCH($M10,'Short term initiatives'!$C$3:$C$23,0),MATCH(H$23,'Short term initiatives'!$C$3:$M$3,0))="secondary","m","")),"")</f>
        <v/>
      </c>
      <c r="I10" s="88" t="str">
        <f ca="1">IFERROR(IF(INDEX('Short term initiatives'!$C$3:$M$23,MATCH($M10,'Short term initiatives'!$C$3:$C$23,0),MATCH(I$23,'Short term initiatives'!$C$3:$M$3,0))="primary","l",IF(INDEX('Short term initiatives'!$C$3:$M$23,MATCH($M10,'Short term initiatives'!$C$3:$C$23,0),MATCH(I$23,'Short term initiatives'!$C$3:$M$3,0))="secondary","m","")),"")</f>
        <v/>
      </c>
      <c r="J10" s="88" t="str">
        <f ca="1">IFERROR(IF(INDEX('Short term initiatives'!$C$3:$M$23,MATCH($M10,'Short term initiatives'!$C$3:$C$23,0),MATCH(J$23,'Short term initiatives'!$C$3:$M$3,0))="primary","l",IF(INDEX('Short term initiatives'!$C$3:$M$23,MATCH($M10,'Short term initiatives'!$C$3:$C$23,0),MATCH(J$23,'Short term initiatives'!$C$3:$M$3,0))="secondary","m","")),"")</f>
        <v/>
      </c>
      <c r="K10" s="88" t="str">
        <f ca="1">IFERROR(IF(INDEX('Short term initiatives'!$C$3:$M$23,MATCH($M10,'Short term initiatives'!$C$3:$C$23,0),MATCH(K$23,'Short term initiatives'!$C$3:$M$3,0))="primary","l",IF(INDEX('Short term initiatives'!$C$3:$M$23,MATCH($M10,'Short term initiatives'!$C$3:$C$23,0),MATCH(K$23,'Short term initiatives'!$C$3:$M$3,0))="secondary","m","")),"")</f>
        <v/>
      </c>
      <c r="L10" s="82">
        <f t="shared" si="1"/>
        <v>15</v>
      </c>
      <c r="M10" s="89" t="str">
        <f t="shared" ca="1" si="2"/>
        <v>Initiative 12</v>
      </c>
      <c r="N10" s="82">
        <f t="shared" si="3"/>
        <v>16</v>
      </c>
      <c r="O10" s="90" t="str">
        <f ca="1">IFERROR(IF(INDEX(Metrics!$C$2:$W$22,MATCH( O$23,Metrics!$C$2:$C$22,0),MATCH(Visual!$M10,Metrics!$C$2:$W$2,0))="primary","l",IF(INDEX(Metrics!$C$2:$W$22,MATCH( O$23,Metrics!$C$2:$C$22,0),MATCH(Visual!$M10,Metrics!$C$2:$W$2,0))="secondary","m","")),"")</f>
        <v/>
      </c>
      <c r="P10" s="91" t="str">
        <f ca="1">IFERROR(IF(INDEX(Metrics!$C$2:$W$22,MATCH( P$23,Metrics!$C$2:$C$22,0),MATCH(Visual!$M10,Metrics!$C$2:$W$2,0))="primary","l",IF(INDEX(Metrics!$C$2:$W$22,MATCH( P$23,Metrics!$C$2:$C$22,0),MATCH(Visual!$M10,Metrics!$C$2:$W$2,0))="secondary","m","")),"")</f>
        <v/>
      </c>
      <c r="Q10" s="91" t="str">
        <f ca="1">IFERROR(IF(INDEX(Metrics!$C$2:$W$22,MATCH( Q$23,Metrics!$C$2:$C$22,0),MATCH(Visual!$M10,Metrics!$C$2:$W$2,0))="primary","l",IF(INDEX(Metrics!$C$2:$W$22,MATCH( Q$23,Metrics!$C$2:$C$22,0),MATCH(Visual!$M10,Metrics!$C$2:$W$2,0))="secondary","m","")),"")</f>
        <v/>
      </c>
      <c r="R10" s="91" t="str">
        <f ca="1">IFERROR(IF(INDEX(Metrics!$C$2:$W$22,MATCH( R$23,Metrics!$C$2:$C$22,0),MATCH(Visual!$M10,Metrics!$C$2:$W$2,0))="primary","l",IF(INDEX(Metrics!$C$2:$W$22,MATCH( R$23,Metrics!$C$2:$C$22,0),MATCH(Visual!$M10,Metrics!$C$2:$W$2,0))="secondary","m","")),"")</f>
        <v/>
      </c>
      <c r="S10" s="91" t="str">
        <f ca="1">IFERROR(IF(INDEX(Metrics!$C$2:$W$22,MATCH( S$23,Metrics!$C$2:$C$22,0),MATCH(Visual!$M10,Metrics!$C$2:$W$2,0))="primary","l",IF(INDEX(Metrics!$C$2:$W$22,MATCH( S$23,Metrics!$C$2:$C$22,0),MATCH(Visual!$M10,Metrics!$C$2:$W$2,0))="secondary","m","")),"")</f>
        <v/>
      </c>
      <c r="T10" s="91" t="str">
        <f ca="1">IFERROR(IF(INDEX(Metrics!$C$2:$W$22,MATCH( T$23,Metrics!$C$2:$C$22,0),MATCH(Visual!$M10,Metrics!$C$2:$W$2,0))="primary","l",IF(INDEX(Metrics!$C$2:$W$22,MATCH( T$23,Metrics!$C$2:$C$22,0),MATCH(Visual!$M10,Metrics!$C$2:$W$2,0))="secondary","m","")),"")</f>
        <v/>
      </c>
      <c r="U10" s="91" t="str">
        <f ca="1">IFERROR(IF(INDEX(Metrics!$C$2:$W$22,MATCH( U$23,Metrics!$C$2:$C$22,0),MATCH(Visual!$M10,Metrics!$C$2:$W$2,0))="primary","l",IF(INDEX(Metrics!$C$2:$W$22,MATCH( U$23,Metrics!$C$2:$C$22,0),MATCH(Visual!$M10,Metrics!$C$2:$W$2,0))="secondary","m","")),"")</f>
        <v/>
      </c>
      <c r="V10" s="91" t="str">
        <f ca="1">IFERROR(IF(INDEX(Metrics!$C$2:$W$22,MATCH( V$23,Metrics!$C$2:$C$22,0),MATCH(Visual!$M10,Metrics!$C$2:$W$2,0))="primary","l",IF(INDEX(Metrics!$C$2:$W$22,MATCH( V$23,Metrics!$C$2:$C$22,0),MATCH(Visual!$M10,Metrics!$C$2:$W$2,0))="secondary","m","")),"")</f>
        <v/>
      </c>
      <c r="W10" s="91" t="str">
        <f ca="1">IFERROR(IF(INDEX(Metrics!$C$2:$W$22,MATCH( W$23,Metrics!$C$2:$C$22,0),MATCH(Visual!$M10,Metrics!$C$2:$W$2,0))="primary","l",IF(INDEX(Metrics!$C$2:$W$22,MATCH( W$23,Metrics!$C$2:$C$22,0),MATCH(Visual!$M10,Metrics!$C$2:$W$2,0))="secondary","m","")),"")</f>
        <v/>
      </c>
      <c r="X10" s="91" t="str">
        <f ca="1">IFERROR(IF(INDEX(Metrics!$C$2:$W$22,MATCH( X$23,Metrics!$C$2:$C$22,0),MATCH(Visual!$M10,Metrics!$C$2:$W$2,0))="primary","l",IF(INDEX(Metrics!$C$2:$W$22,MATCH( X$23,Metrics!$C$2:$C$22,0),MATCH(Visual!$M10,Metrics!$C$2:$W$2,0))="secondary","m","")),"")</f>
        <v/>
      </c>
      <c r="Y10" s="91" t="str">
        <f ca="1">IFERROR(IF(INDEX(Metrics!$C$2:$W$22,MATCH( Y$23,Metrics!$C$2:$C$22,0),MATCH(Visual!$M10,Metrics!$C$2:$W$2,0))="primary","l",IF(INDEX(Metrics!$C$2:$W$22,MATCH( Y$23,Metrics!$C$2:$C$22,0),MATCH(Visual!$M10,Metrics!$C$2:$W$2,0))="secondary","m","")),"")</f>
        <v/>
      </c>
      <c r="Z10" s="91" t="str">
        <f ca="1">IFERROR(IF(INDEX(Metrics!$C$2:$W$22,MATCH( Z$23,Metrics!$C$2:$C$22,0),MATCH(Visual!$M10,Metrics!$C$2:$W$2,0))="primary","l",IF(INDEX(Metrics!$C$2:$W$22,MATCH( Z$23,Metrics!$C$2:$C$22,0),MATCH(Visual!$M10,Metrics!$C$2:$W$2,0))="secondary","m","")),"")</f>
        <v/>
      </c>
      <c r="AA10" s="91" t="str">
        <f ca="1">IFERROR(IF(INDEX(Metrics!$C$2:$W$22,MATCH( AA$23,Metrics!$C$2:$C$22,0),MATCH(Visual!$M10,Metrics!$C$2:$W$2,0))="primary","l",IF(INDEX(Metrics!$C$2:$W$22,MATCH( AA$23,Metrics!$C$2:$C$22,0),MATCH(Visual!$M10,Metrics!$C$2:$W$2,0))="secondary","m","")),"")</f>
        <v/>
      </c>
      <c r="AB10" s="91" t="str">
        <f ca="1">IFERROR(IF(INDEX(Metrics!$C$2:$W$22,MATCH( AB$23,Metrics!$C$2:$C$22,0),MATCH(Visual!$M10,Metrics!$C$2:$W$2,0))="primary","l",IF(INDEX(Metrics!$C$2:$W$22,MATCH( AB$23,Metrics!$C$2:$C$22,0),MATCH(Visual!$M10,Metrics!$C$2:$W$2,0))="secondary","m","")),"")</f>
        <v/>
      </c>
      <c r="AC10" s="91" t="str">
        <f ca="1">IFERROR(IF(INDEX(Metrics!$C$2:$W$22,MATCH( AC$23,Metrics!$C$2:$C$22,0),MATCH(Visual!$M10,Metrics!$C$2:$W$2,0))="primary","l",IF(INDEX(Metrics!$C$2:$W$22,MATCH( AC$23,Metrics!$C$2:$C$22,0),MATCH(Visual!$M10,Metrics!$C$2:$W$2,0))="secondary","m","")),"")</f>
        <v/>
      </c>
      <c r="AD10" s="91" t="str">
        <f ca="1">IFERROR(IF(INDEX(Metrics!$C$2:$W$22,MATCH( AD$23,Metrics!$C$2:$C$22,0),MATCH(Visual!$M10,Metrics!$C$2:$W$2,0))="primary","l",IF(INDEX(Metrics!$C$2:$W$22,MATCH( AD$23,Metrics!$C$2:$C$22,0),MATCH(Visual!$M10,Metrics!$C$2:$W$2,0))="secondary","m","")),"")</f>
        <v/>
      </c>
      <c r="AE10" s="91" t="str">
        <f ca="1">IFERROR(IF(INDEX(Metrics!$C$2:$W$22,MATCH( AE$23,Metrics!$C$2:$C$22,0),MATCH(Visual!$M10,Metrics!$C$2:$W$2,0))="primary","l",IF(INDEX(Metrics!$C$2:$W$22,MATCH( AE$23,Metrics!$C$2:$C$22,0),MATCH(Visual!$M10,Metrics!$C$2:$W$2,0))="secondary","m","")),"")</f>
        <v/>
      </c>
      <c r="AF10" s="91" t="str">
        <f ca="1">IFERROR(IF(INDEX(Metrics!$C$2:$W$22,MATCH( AF$23,Metrics!$C$2:$C$22,0),MATCH(Visual!$M10,Metrics!$C$2:$W$2,0))="primary","l",IF(INDEX(Metrics!$C$2:$W$22,MATCH( AF$23,Metrics!$C$2:$C$22,0),MATCH(Visual!$M10,Metrics!$C$2:$W$2,0))="secondary","m","")),"")</f>
        <v/>
      </c>
      <c r="AG10" s="91" t="str">
        <f ca="1">IFERROR(IF(INDEX(Metrics!$C$2:$W$22,MATCH( AG$23,Metrics!$C$2:$C$22,0),MATCH(Visual!$M10,Metrics!$C$2:$W$2,0))="primary","l",IF(INDEX(Metrics!$C$2:$W$22,MATCH( AG$23,Metrics!$C$2:$C$22,0),MATCH(Visual!$M10,Metrics!$C$2:$W$2,0))="secondary","m","")),"")</f>
        <v/>
      </c>
      <c r="AH10" s="91" t="str">
        <f ca="1">IFERROR(IF(INDEX(Metrics!$C$2:$W$22,MATCH( AH$23,Metrics!$C$2:$C$22,0),MATCH(Visual!$M10,Metrics!$C$2:$W$2,0))="primary","l",IF(INDEX(Metrics!$C$2:$W$22,MATCH( AH$23,Metrics!$C$2:$C$22,0),MATCH(Visual!$M10,Metrics!$C$2:$W$2,0))="secondary","m","")),"")</f>
        <v/>
      </c>
      <c r="AI10" s="92" t="str">
        <f ca="1">IFERROR(IF(INDEX(Metrics!$C$2:$W$22,MATCH( AI$23,Metrics!$C$2:$C$22,0),MATCH(Visual!$M10,Metrics!$C$2:$W$2,0))="primary","l",IF(INDEX(Metrics!$C$2:$W$22,MATCH( AI$23,Metrics!$C$2:$C$22,0),MATCH(Visual!$M10,Metrics!$C$2:$W$2,0))="secondary","m","")),"")</f>
        <v/>
      </c>
      <c r="AJ10" s="93" t="str">
        <f ca="1">IFERROR(IF(INDEX(Responsibles!$C$3:$W$13,MATCH(AJ$23,Responsibles!$C$3:$C$13,0),MATCH(Visual!$M10,Responsibles!$C$3:$W$3,0))="primary","l",IF(INDEX(Responsibles!$C$3:$W$13,MATCH( AJ$23,Responsibles!$C$3:$C$13,0),MATCH(Visual!$M10,Responsibles!$C$3:$W$3,0))="secondary","m","")),"")</f>
        <v/>
      </c>
      <c r="AK10" s="94" t="str">
        <f ca="1">IFERROR(IF(INDEX(Responsibles!$C$3:$W$13,MATCH(AK$23,Responsibles!$C$3:$C$13,0),MATCH(Visual!$M10,Responsibles!$C$3:$W$3,0))="primary","l",IF(INDEX(Responsibles!$C$3:$W$13,MATCH( AK$23,Responsibles!$C$3:$C$13,0),MATCH(Visual!$M10,Responsibles!$C$3:$W$3,0))="secondary","m","")),"")</f>
        <v/>
      </c>
      <c r="AL10" s="94" t="str">
        <f ca="1">IFERROR(IF(INDEX(Responsibles!$C$3:$W$13,MATCH(AL$23,Responsibles!$C$3:$C$13,0),MATCH(Visual!$M10,Responsibles!$C$3:$W$3,0))="primary","l",IF(INDEX(Responsibles!$C$3:$W$13,MATCH( AL$23,Responsibles!$C$3:$C$13,0),MATCH(Visual!$M10,Responsibles!$C$3:$W$3,0))="secondary","m","")),"")</f>
        <v/>
      </c>
      <c r="AM10" s="94" t="str">
        <f ca="1">IFERROR(IF(INDEX(Responsibles!$C$3:$W$13,MATCH(AM$23,Responsibles!$C$3:$C$13,0),MATCH(Visual!$M10,Responsibles!$C$3:$W$3,0))="primary","l",IF(INDEX(Responsibles!$C$3:$W$13,MATCH( AM$23,Responsibles!$C$3:$C$13,0),MATCH(Visual!$M10,Responsibles!$C$3:$W$3,0))="secondary","m","")),"")</f>
        <v/>
      </c>
      <c r="AN10" s="94" t="str">
        <f ca="1">IFERROR(IF(INDEX(Responsibles!$C$3:$W$13,MATCH(AN$23,Responsibles!$C$3:$C$13,0),MATCH(Visual!$M10,Responsibles!$C$3:$W$3,0))="primary","l",IF(INDEX(Responsibles!$C$3:$W$13,MATCH( AN$23,Responsibles!$C$3:$C$13,0),MATCH(Visual!$M10,Responsibles!$C$3:$W$3,0))="secondary","m","")),"")</f>
        <v/>
      </c>
      <c r="AO10" s="94" t="str">
        <f ca="1">IFERROR(IF(INDEX(Responsibles!$C$3:$W$13,MATCH(AO$23,Responsibles!$C$3:$C$13,0),MATCH(Visual!$M10,Responsibles!$C$3:$W$3,0))="primary","l",IF(INDEX(Responsibles!$C$3:$W$13,MATCH( AO$23,Responsibles!$C$3:$C$13,0),MATCH(Visual!$M10,Responsibles!$C$3:$W$3,0))="secondary","m","")),"")</f>
        <v/>
      </c>
      <c r="AP10" s="94" t="str">
        <f ca="1">IFERROR(IF(INDEX(Responsibles!$C$3:$W$13,MATCH(AP$23,Responsibles!$C$3:$C$13,0),MATCH(Visual!$M10,Responsibles!$C$3:$W$3,0))="primary","l",IF(INDEX(Responsibles!$C$3:$W$13,MATCH( AP$23,Responsibles!$C$3:$C$13,0),MATCH(Visual!$M10,Responsibles!$C$3:$W$3,0))="secondary","m","")),"")</f>
        <v/>
      </c>
      <c r="AQ10" s="95" t="str">
        <f ca="1">IFERROR(IF(INDEX(Responsibles!$C$3:$W$13,MATCH(AQ$23,Responsibles!$C$3:$C$13,0),MATCH(Visual!$M10,Responsibles!$C$3:$W$3,0))="primary","l",IF(INDEX(Responsibles!$C$3:$W$13,MATCH( AQ$23,Responsibles!$C$3:$C$13,0),MATCH(Visual!$M10,Responsibles!$C$3:$W$3,0))="secondary","m","")),"")</f>
        <v/>
      </c>
    </row>
    <row r="11" spans="2:43" s="79" customFormat="1" ht="16.5" customHeight="1" thickBot="1" x14ac:dyDescent="0.35">
      <c r="B11" s="87" t="str">
        <f ca="1">IFERROR(IF(INDEX('Short term initiatives'!$C$3:$M$23,MATCH($M11,'Short term initiatives'!$C$3:$C$23,0),MATCH(B$23,'Short term initiatives'!$C$3:$M$3,0))="primary","l",IF(INDEX('Short term initiatives'!$C$3:$M$23,MATCH($M11,'Short term initiatives'!$C$3:$C$23,0),MATCH(B$23,'Short term initiatives'!$C$3:$M$3,0))="secondary","m","")),"")</f>
        <v/>
      </c>
      <c r="C11" s="88" t="str">
        <f ca="1">IFERROR(IF(INDEX('Short term initiatives'!$C$3:$M$23,MATCH($M11,'Short term initiatives'!$C$3:$C$23,0),MATCH(C$23,'Short term initiatives'!$C$3:$M$3,0))="primary","l",IF(INDEX('Short term initiatives'!$C$3:$M$23,MATCH($M11,'Short term initiatives'!$C$3:$C$23,0),MATCH(C$23,'Short term initiatives'!$C$3:$M$3,0))="secondary","m","")),"")</f>
        <v/>
      </c>
      <c r="D11" s="88" t="str">
        <f ca="1">IFERROR(IF(INDEX('Short term initiatives'!$C$3:$M$23,MATCH($M11,'Short term initiatives'!$C$3:$C$23,0),MATCH(D$23,'Short term initiatives'!$C$3:$M$3,0))="primary","l",IF(INDEX('Short term initiatives'!$C$3:$M$23,MATCH($M11,'Short term initiatives'!$C$3:$C$23,0),MATCH(D$23,'Short term initiatives'!$C$3:$M$3,0))="secondary","m","")),"")</f>
        <v/>
      </c>
      <c r="E11" s="88" t="str">
        <f ca="1">IFERROR(IF(INDEX('Short term initiatives'!$C$3:$M$23,MATCH($M11,'Short term initiatives'!$C$3:$C$23,0),MATCH(E$23,'Short term initiatives'!$C$3:$M$3,0))="primary","l",IF(INDEX('Short term initiatives'!$C$3:$M$23,MATCH($M11,'Short term initiatives'!$C$3:$C$23,0),MATCH(E$23,'Short term initiatives'!$C$3:$M$3,0))="secondary","m","")),"")</f>
        <v/>
      </c>
      <c r="F11" s="88" t="str">
        <f ca="1">IFERROR(IF(INDEX('Short term initiatives'!$C$3:$M$23,MATCH($M11,'Short term initiatives'!$C$3:$C$23,0),MATCH(F$23,'Short term initiatives'!$C$3:$M$3,0))="primary","l",IF(INDEX('Short term initiatives'!$C$3:$M$23,MATCH($M11,'Short term initiatives'!$C$3:$C$23,0),MATCH(F$23,'Short term initiatives'!$C$3:$M$3,0))="secondary","m","")),"")</f>
        <v/>
      </c>
      <c r="G11" s="88" t="str">
        <f ca="1">IFERROR(IF(INDEX('Short term initiatives'!$C$3:$M$23,MATCH($M11,'Short term initiatives'!$C$3:$C$23,0),MATCH(G$23,'Short term initiatives'!$C$3:$M$3,0))="primary","l",IF(INDEX('Short term initiatives'!$C$3:$M$23,MATCH($M11,'Short term initiatives'!$C$3:$C$23,0),MATCH(G$23,'Short term initiatives'!$C$3:$M$3,0))="secondary","m","")),"")</f>
        <v/>
      </c>
      <c r="H11" s="88" t="str">
        <f ca="1">IFERROR(IF(INDEX('Short term initiatives'!$C$3:$M$23,MATCH($M11,'Short term initiatives'!$C$3:$C$23,0),MATCH(H$23,'Short term initiatives'!$C$3:$M$3,0))="primary","l",IF(INDEX('Short term initiatives'!$C$3:$M$23,MATCH($M11,'Short term initiatives'!$C$3:$C$23,0),MATCH(H$23,'Short term initiatives'!$C$3:$M$3,0))="secondary","m","")),"")</f>
        <v/>
      </c>
      <c r="I11" s="88" t="str">
        <f ca="1">IFERROR(IF(INDEX('Short term initiatives'!$C$3:$M$23,MATCH($M11,'Short term initiatives'!$C$3:$C$23,0),MATCH(I$23,'Short term initiatives'!$C$3:$M$3,0))="primary","l",IF(INDEX('Short term initiatives'!$C$3:$M$23,MATCH($M11,'Short term initiatives'!$C$3:$C$23,0),MATCH(I$23,'Short term initiatives'!$C$3:$M$3,0))="secondary","m","")),"")</f>
        <v/>
      </c>
      <c r="J11" s="88" t="str">
        <f ca="1">IFERROR(IF(INDEX('Short term initiatives'!$C$3:$M$23,MATCH($M11,'Short term initiatives'!$C$3:$C$23,0),MATCH(J$23,'Short term initiatives'!$C$3:$M$3,0))="primary","l",IF(INDEX('Short term initiatives'!$C$3:$M$23,MATCH($M11,'Short term initiatives'!$C$3:$C$23,0),MATCH(J$23,'Short term initiatives'!$C$3:$M$3,0))="secondary","m","")),"")</f>
        <v/>
      </c>
      <c r="K11" s="88" t="str">
        <f ca="1">IFERROR(IF(INDEX('Short term initiatives'!$C$3:$M$23,MATCH($M11,'Short term initiatives'!$C$3:$C$23,0),MATCH(K$23,'Short term initiatives'!$C$3:$M$3,0))="primary","l",IF(INDEX('Short term initiatives'!$C$3:$M$23,MATCH($M11,'Short term initiatives'!$C$3:$C$23,0),MATCH(K$23,'Short term initiatives'!$C$3:$M$3,0))="secondary","m","")),"")</f>
        <v/>
      </c>
      <c r="L11" s="82">
        <f t="shared" si="1"/>
        <v>14</v>
      </c>
      <c r="M11" s="89" t="str">
        <f t="shared" ca="1" si="2"/>
        <v>Initiative 11</v>
      </c>
      <c r="N11" s="82">
        <f t="shared" si="3"/>
        <v>15</v>
      </c>
      <c r="O11" s="90" t="str">
        <f ca="1">IFERROR(IF(INDEX(Metrics!$C$2:$W$22,MATCH( O$23,Metrics!$C$2:$C$22,0),MATCH(Visual!$M11,Metrics!$C$2:$W$2,0))="primary","l",IF(INDEX(Metrics!$C$2:$W$22,MATCH( O$23,Metrics!$C$2:$C$22,0),MATCH(Visual!$M11,Metrics!$C$2:$W$2,0))="secondary","m","")),"")</f>
        <v/>
      </c>
      <c r="P11" s="91" t="str">
        <f ca="1">IFERROR(IF(INDEX(Metrics!$C$2:$W$22,MATCH( P$23,Metrics!$C$2:$C$22,0),MATCH(Visual!$M11,Metrics!$C$2:$W$2,0))="primary","l",IF(INDEX(Metrics!$C$2:$W$22,MATCH( P$23,Metrics!$C$2:$C$22,0),MATCH(Visual!$M11,Metrics!$C$2:$W$2,0))="secondary","m","")),"")</f>
        <v/>
      </c>
      <c r="Q11" s="91" t="str">
        <f ca="1">IFERROR(IF(INDEX(Metrics!$C$2:$W$22,MATCH( Q$23,Metrics!$C$2:$C$22,0),MATCH(Visual!$M11,Metrics!$C$2:$W$2,0))="primary","l",IF(INDEX(Metrics!$C$2:$W$22,MATCH( Q$23,Metrics!$C$2:$C$22,0),MATCH(Visual!$M11,Metrics!$C$2:$W$2,0))="secondary","m","")),"")</f>
        <v/>
      </c>
      <c r="R11" s="91" t="str">
        <f ca="1">IFERROR(IF(INDEX(Metrics!$C$2:$W$22,MATCH( R$23,Metrics!$C$2:$C$22,0),MATCH(Visual!$M11,Metrics!$C$2:$W$2,0))="primary","l",IF(INDEX(Metrics!$C$2:$W$22,MATCH( R$23,Metrics!$C$2:$C$22,0),MATCH(Visual!$M11,Metrics!$C$2:$W$2,0))="secondary","m","")),"")</f>
        <v/>
      </c>
      <c r="S11" s="91" t="str">
        <f ca="1">IFERROR(IF(INDEX(Metrics!$C$2:$W$22,MATCH( S$23,Metrics!$C$2:$C$22,0),MATCH(Visual!$M11,Metrics!$C$2:$W$2,0))="primary","l",IF(INDEX(Metrics!$C$2:$W$22,MATCH( S$23,Metrics!$C$2:$C$22,0),MATCH(Visual!$M11,Metrics!$C$2:$W$2,0))="secondary","m","")),"")</f>
        <v/>
      </c>
      <c r="T11" s="91" t="str">
        <f ca="1">IFERROR(IF(INDEX(Metrics!$C$2:$W$22,MATCH( T$23,Metrics!$C$2:$C$22,0),MATCH(Visual!$M11,Metrics!$C$2:$W$2,0))="primary","l",IF(INDEX(Metrics!$C$2:$W$22,MATCH( T$23,Metrics!$C$2:$C$22,0),MATCH(Visual!$M11,Metrics!$C$2:$W$2,0))="secondary","m","")),"")</f>
        <v/>
      </c>
      <c r="U11" s="91" t="str">
        <f ca="1">IFERROR(IF(INDEX(Metrics!$C$2:$W$22,MATCH( U$23,Metrics!$C$2:$C$22,0),MATCH(Visual!$M11,Metrics!$C$2:$W$2,0))="primary","l",IF(INDEX(Metrics!$C$2:$W$22,MATCH( U$23,Metrics!$C$2:$C$22,0),MATCH(Visual!$M11,Metrics!$C$2:$W$2,0))="secondary","m","")),"")</f>
        <v/>
      </c>
      <c r="V11" s="91" t="str">
        <f ca="1">IFERROR(IF(INDEX(Metrics!$C$2:$W$22,MATCH( V$23,Metrics!$C$2:$C$22,0),MATCH(Visual!$M11,Metrics!$C$2:$W$2,0))="primary","l",IF(INDEX(Metrics!$C$2:$W$22,MATCH( V$23,Metrics!$C$2:$C$22,0),MATCH(Visual!$M11,Metrics!$C$2:$W$2,0))="secondary","m","")),"")</f>
        <v/>
      </c>
      <c r="W11" s="91" t="str">
        <f ca="1">IFERROR(IF(INDEX(Metrics!$C$2:$W$22,MATCH( W$23,Metrics!$C$2:$C$22,0),MATCH(Visual!$M11,Metrics!$C$2:$W$2,0))="primary","l",IF(INDEX(Metrics!$C$2:$W$22,MATCH( W$23,Metrics!$C$2:$C$22,0),MATCH(Visual!$M11,Metrics!$C$2:$W$2,0))="secondary","m","")),"")</f>
        <v/>
      </c>
      <c r="X11" s="91" t="str">
        <f ca="1">IFERROR(IF(INDEX(Metrics!$C$2:$W$22,MATCH( X$23,Metrics!$C$2:$C$22,0),MATCH(Visual!$M11,Metrics!$C$2:$W$2,0))="primary","l",IF(INDEX(Metrics!$C$2:$W$22,MATCH( X$23,Metrics!$C$2:$C$22,0),MATCH(Visual!$M11,Metrics!$C$2:$W$2,0))="secondary","m","")),"")</f>
        <v/>
      </c>
      <c r="Y11" s="91" t="str">
        <f ca="1">IFERROR(IF(INDEX(Metrics!$C$2:$W$22,MATCH( Y$23,Metrics!$C$2:$C$22,0),MATCH(Visual!$M11,Metrics!$C$2:$W$2,0))="primary","l",IF(INDEX(Metrics!$C$2:$W$22,MATCH( Y$23,Metrics!$C$2:$C$22,0),MATCH(Visual!$M11,Metrics!$C$2:$W$2,0))="secondary","m","")),"")</f>
        <v/>
      </c>
      <c r="Z11" s="91" t="str">
        <f ca="1">IFERROR(IF(INDEX(Metrics!$C$2:$W$22,MATCH( Z$23,Metrics!$C$2:$C$22,0),MATCH(Visual!$M11,Metrics!$C$2:$W$2,0))="primary","l",IF(INDEX(Metrics!$C$2:$W$22,MATCH( Z$23,Metrics!$C$2:$C$22,0),MATCH(Visual!$M11,Metrics!$C$2:$W$2,0))="secondary","m","")),"")</f>
        <v/>
      </c>
      <c r="AA11" s="91" t="str">
        <f ca="1">IFERROR(IF(INDEX(Metrics!$C$2:$W$22,MATCH( AA$23,Metrics!$C$2:$C$22,0),MATCH(Visual!$M11,Metrics!$C$2:$W$2,0))="primary","l",IF(INDEX(Metrics!$C$2:$W$22,MATCH( AA$23,Metrics!$C$2:$C$22,0),MATCH(Visual!$M11,Metrics!$C$2:$W$2,0))="secondary","m","")),"")</f>
        <v/>
      </c>
      <c r="AB11" s="91" t="str">
        <f ca="1">IFERROR(IF(INDEX(Metrics!$C$2:$W$22,MATCH( AB$23,Metrics!$C$2:$C$22,0),MATCH(Visual!$M11,Metrics!$C$2:$W$2,0))="primary","l",IF(INDEX(Metrics!$C$2:$W$22,MATCH( AB$23,Metrics!$C$2:$C$22,0),MATCH(Visual!$M11,Metrics!$C$2:$W$2,0))="secondary","m","")),"")</f>
        <v/>
      </c>
      <c r="AC11" s="91" t="str">
        <f ca="1">IFERROR(IF(INDEX(Metrics!$C$2:$W$22,MATCH( AC$23,Metrics!$C$2:$C$22,0),MATCH(Visual!$M11,Metrics!$C$2:$W$2,0))="primary","l",IF(INDEX(Metrics!$C$2:$W$22,MATCH( AC$23,Metrics!$C$2:$C$22,0),MATCH(Visual!$M11,Metrics!$C$2:$W$2,0))="secondary","m","")),"")</f>
        <v/>
      </c>
      <c r="AD11" s="91" t="str">
        <f ca="1">IFERROR(IF(INDEX(Metrics!$C$2:$W$22,MATCH( AD$23,Metrics!$C$2:$C$22,0),MATCH(Visual!$M11,Metrics!$C$2:$W$2,0))="primary","l",IF(INDEX(Metrics!$C$2:$W$22,MATCH( AD$23,Metrics!$C$2:$C$22,0),MATCH(Visual!$M11,Metrics!$C$2:$W$2,0))="secondary","m","")),"")</f>
        <v/>
      </c>
      <c r="AE11" s="91" t="str">
        <f ca="1">IFERROR(IF(INDEX(Metrics!$C$2:$W$22,MATCH( AE$23,Metrics!$C$2:$C$22,0),MATCH(Visual!$M11,Metrics!$C$2:$W$2,0))="primary","l",IF(INDEX(Metrics!$C$2:$W$22,MATCH( AE$23,Metrics!$C$2:$C$22,0),MATCH(Visual!$M11,Metrics!$C$2:$W$2,0))="secondary","m","")),"")</f>
        <v/>
      </c>
      <c r="AF11" s="91" t="str">
        <f ca="1">IFERROR(IF(INDEX(Metrics!$C$2:$W$22,MATCH( AF$23,Metrics!$C$2:$C$22,0),MATCH(Visual!$M11,Metrics!$C$2:$W$2,0))="primary","l",IF(INDEX(Metrics!$C$2:$W$22,MATCH( AF$23,Metrics!$C$2:$C$22,0),MATCH(Visual!$M11,Metrics!$C$2:$W$2,0))="secondary","m","")),"")</f>
        <v/>
      </c>
      <c r="AG11" s="91" t="str">
        <f ca="1">IFERROR(IF(INDEX(Metrics!$C$2:$W$22,MATCH( AG$23,Metrics!$C$2:$C$22,0),MATCH(Visual!$M11,Metrics!$C$2:$W$2,0))="primary","l",IF(INDEX(Metrics!$C$2:$W$22,MATCH( AG$23,Metrics!$C$2:$C$22,0),MATCH(Visual!$M11,Metrics!$C$2:$W$2,0))="secondary","m","")),"")</f>
        <v/>
      </c>
      <c r="AH11" s="91" t="str">
        <f ca="1">IFERROR(IF(INDEX(Metrics!$C$2:$W$22,MATCH( AH$23,Metrics!$C$2:$C$22,0),MATCH(Visual!$M11,Metrics!$C$2:$W$2,0))="primary","l",IF(INDEX(Metrics!$C$2:$W$22,MATCH( AH$23,Metrics!$C$2:$C$22,0),MATCH(Visual!$M11,Metrics!$C$2:$W$2,0))="secondary","m","")),"")</f>
        <v/>
      </c>
      <c r="AI11" s="92" t="str">
        <f ca="1">IFERROR(IF(INDEX(Metrics!$C$2:$W$22,MATCH( AI$23,Metrics!$C$2:$C$22,0),MATCH(Visual!$M11,Metrics!$C$2:$W$2,0))="primary","l",IF(INDEX(Metrics!$C$2:$W$22,MATCH( AI$23,Metrics!$C$2:$C$22,0),MATCH(Visual!$M11,Metrics!$C$2:$W$2,0))="secondary","m","")),"")</f>
        <v/>
      </c>
      <c r="AJ11" s="93" t="str">
        <f ca="1">IFERROR(IF(INDEX(Responsibles!$C$3:$W$13,MATCH(AJ$23,Responsibles!$C$3:$C$13,0),MATCH(Visual!$M11,Responsibles!$C$3:$W$3,0))="primary","l",IF(INDEX(Responsibles!$C$3:$W$13,MATCH( AJ$23,Responsibles!$C$3:$C$13,0),MATCH(Visual!$M11,Responsibles!$C$3:$W$3,0))="secondary","m","")),"")</f>
        <v/>
      </c>
      <c r="AK11" s="94" t="str">
        <f ca="1">IFERROR(IF(INDEX(Responsibles!$C$3:$W$13,MATCH(AK$23,Responsibles!$C$3:$C$13,0),MATCH(Visual!$M11,Responsibles!$C$3:$W$3,0))="primary","l",IF(INDEX(Responsibles!$C$3:$W$13,MATCH( AK$23,Responsibles!$C$3:$C$13,0),MATCH(Visual!$M11,Responsibles!$C$3:$W$3,0))="secondary","m","")),"")</f>
        <v/>
      </c>
      <c r="AL11" s="94" t="str">
        <f ca="1">IFERROR(IF(INDEX(Responsibles!$C$3:$W$13,MATCH(AL$23,Responsibles!$C$3:$C$13,0),MATCH(Visual!$M11,Responsibles!$C$3:$W$3,0))="primary","l",IF(INDEX(Responsibles!$C$3:$W$13,MATCH( AL$23,Responsibles!$C$3:$C$13,0),MATCH(Visual!$M11,Responsibles!$C$3:$W$3,0))="secondary","m","")),"")</f>
        <v/>
      </c>
      <c r="AM11" s="94" t="str">
        <f ca="1">IFERROR(IF(INDEX(Responsibles!$C$3:$W$13,MATCH(AM$23,Responsibles!$C$3:$C$13,0),MATCH(Visual!$M11,Responsibles!$C$3:$W$3,0))="primary","l",IF(INDEX(Responsibles!$C$3:$W$13,MATCH( AM$23,Responsibles!$C$3:$C$13,0),MATCH(Visual!$M11,Responsibles!$C$3:$W$3,0))="secondary","m","")),"")</f>
        <v/>
      </c>
      <c r="AN11" s="94" t="str">
        <f ca="1">IFERROR(IF(INDEX(Responsibles!$C$3:$W$13,MATCH(AN$23,Responsibles!$C$3:$C$13,0),MATCH(Visual!$M11,Responsibles!$C$3:$W$3,0))="primary","l",IF(INDEX(Responsibles!$C$3:$W$13,MATCH( AN$23,Responsibles!$C$3:$C$13,0),MATCH(Visual!$M11,Responsibles!$C$3:$W$3,0))="secondary","m","")),"")</f>
        <v/>
      </c>
      <c r="AO11" s="94" t="str">
        <f ca="1">IFERROR(IF(INDEX(Responsibles!$C$3:$W$13,MATCH(AO$23,Responsibles!$C$3:$C$13,0),MATCH(Visual!$M11,Responsibles!$C$3:$W$3,0))="primary","l",IF(INDEX(Responsibles!$C$3:$W$13,MATCH( AO$23,Responsibles!$C$3:$C$13,0),MATCH(Visual!$M11,Responsibles!$C$3:$W$3,0))="secondary","m","")),"")</f>
        <v/>
      </c>
      <c r="AP11" s="94" t="str">
        <f ca="1">IFERROR(IF(INDEX(Responsibles!$C$3:$W$13,MATCH(AP$23,Responsibles!$C$3:$C$13,0),MATCH(Visual!$M11,Responsibles!$C$3:$W$3,0))="primary","l",IF(INDEX(Responsibles!$C$3:$W$13,MATCH( AP$23,Responsibles!$C$3:$C$13,0),MATCH(Visual!$M11,Responsibles!$C$3:$W$3,0))="secondary","m","")),"")</f>
        <v/>
      </c>
      <c r="AQ11" s="95" t="str">
        <f ca="1">IFERROR(IF(INDEX(Responsibles!$C$3:$W$13,MATCH(AQ$23,Responsibles!$C$3:$C$13,0),MATCH(Visual!$M11,Responsibles!$C$3:$W$3,0))="primary","l",IF(INDEX(Responsibles!$C$3:$W$13,MATCH( AQ$23,Responsibles!$C$3:$C$13,0),MATCH(Visual!$M11,Responsibles!$C$3:$W$3,0))="secondary","m","")),"")</f>
        <v/>
      </c>
    </row>
    <row r="12" spans="2:43" s="79" customFormat="1" ht="16.5" customHeight="1" thickBot="1" x14ac:dyDescent="0.35">
      <c r="B12" s="87" t="str">
        <f ca="1">IFERROR(IF(INDEX('Short term initiatives'!$C$3:$M$23,MATCH($M12,'Short term initiatives'!$C$3:$C$23,0),MATCH(B$23,'Short term initiatives'!$C$3:$M$3,0))="primary","l",IF(INDEX('Short term initiatives'!$C$3:$M$23,MATCH($M12,'Short term initiatives'!$C$3:$C$23,0),MATCH(B$23,'Short term initiatives'!$C$3:$M$3,0))="secondary","m","")),"")</f>
        <v/>
      </c>
      <c r="C12" s="88" t="str">
        <f ca="1">IFERROR(IF(INDEX('Short term initiatives'!$C$3:$M$23,MATCH($M12,'Short term initiatives'!$C$3:$C$23,0),MATCH(C$23,'Short term initiatives'!$C$3:$M$3,0))="primary","l",IF(INDEX('Short term initiatives'!$C$3:$M$23,MATCH($M12,'Short term initiatives'!$C$3:$C$23,0),MATCH(C$23,'Short term initiatives'!$C$3:$M$3,0))="secondary","m","")),"")</f>
        <v/>
      </c>
      <c r="D12" s="88" t="str">
        <f ca="1">IFERROR(IF(INDEX('Short term initiatives'!$C$3:$M$23,MATCH($M12,'Short term initiatives'!$C$3:$C$23,0),MATCH(D$23,'Short term initiatives'!$C$3:$M$3,0))="primary","l",IF(INDEX('Short term initiatives'!$C$3:$M$23,MATCH($M12,'Short term initiatives'!$C$3:$C$23,0),MATCH(D$23,'Short term initiatives'!$C$3:$M$3,0))="secondary","m","")),"")</f>
        <v/>
      </c>
      <c r="E12" s="88" t="str">
        <f ca="1">IFERROR(IF(INDEX('Short term initiatives'!$C$3:$M$23,MATCH($M12,'Short term initiatives'!$C$3:$C$23,0),MATCH(E$23,'Short term initiatives'!$C$3:$M$3,0))="primary","l",IF(INDEX('Short term initiatives'!$C$3:$M$23,MATCH($M12,'Short term initiatives'!$C$3:$C$23,0),MATCH(E$23,'Short term initiatives'!$C$3:$M$3,0))="secondary","m","")),"")</f>
        <v/>
      </c>
      <c r="F12" s="88" t="str">
        <f ca="1">IFERROR(IF(INDEX('Short term initiatives'!$C$3:$M$23,MATCH($M12,'Short term initiatives'!$C$3:$C$23,0),MATCH(F$23,'Short term initiatives'!$C$3:$M$3,0))="primary","l",IF(INDEX('Short term initiatives'!$C$3:$M$23,MATCH($M12,'Short term initiatives'!$C$3:$C$23,0),MATCH(F$23,'Short term initiatives'!$C$3:$M$3,0))="secondary","m","")),"")</f>
        <v/>
      </c>
      <c r="G12" s="88" t="str">
        <f ca="1">IFERROR(IF(INDEX('Short term initiatives'!$C$3:$M$23,MATCH($M12,'Short term initiatives'!$C$3:$C$23,0),MATCH(G$23,'Short term initiatives'!$C$3:$M$3,0))="primary","l",IF(INDEX('Short term initiatives'!$C$3:$M$23,MATCH($M12,'Short term initiatives'!$C$3:$C$23,0),MATCH(G$23,'Short term initiatives'!$C$3:$M$3,0))="secondary","m","")),"")</f>
        <v/>
      </c>
      <c r="H12" s="88" t="str">
        <f ca="1">IFERROR(IF(INDEX('Short term initiatives'!$C$3:$M$23,MATCH($M12,'Short term initiatives'!$C$3:$C$23,0),MATCH(H$23,'Short term initiatives'!$C$3:$M$3,0))="primary","l",IF(INDEX('Short term initiatives'!$C$3:$M$23,MATCH($M12,'Short term initiatives'!$C$3:$C$23,0),MATCH(H$23,'Short term initiatives'!$C$3:$M$3,0))="secondary","m","")),"")</f>
        <v/>
      </c>
      <c r="I12" s="88" t="str">
        <f ca="1">IFERROR(IF(INDEX('Short term initiatives'!$C$3:$M$23,MATCH($M12,'Short term initiatives'!$C$3:$C$23,0),MATCH(I$23,'Short term initiatives'!$C$3:$M$3,0))="primary","l",IF(INDEX('Short term initiatives'!$C$3:$M$23,MATCH($M12,'Short term initiatives'!$C$3:$C$23,0),MATCH(I$23,'Short term initiatives'!$C$3:$M$3,0))="secondary","m","")),"")</f>
        <v/>
      </c>
      <c r="J12" s="88" t="str">
        <f ca="1">IFERROR(IF(INDEX('Short term initiatives'!$C$3:$M$23,MATCH($M12,'Short term initiatives'!$C$3:$C$23,0),MATCH(J$23,'Short term initiatives'!$C$3:$M$3,0))="primary","l",IF(INDEX('Short term initiatives'!$C$3:$M$23,MATCH($M12,'Short term initiatives'!$C$3:$C$23,0),MATCH(J$23,'Short term initiatives'!$C$3:$M$3,0))="secondary","m","")),"")</f>
        <v/>
      </c>
      <c r="K12" s="88" t="str">
        <f ca="1">IFERROR(IF(INDEX('Short term initiatives'!$C$3:$M$23,MATCH($M12,'Short term initiatives'!$C$3:$C$23,0),MATCH(K$23,'Short term initiatives'!$C$3:$M$3,0))="primary","l",IF(INDEX('Short term initiatives'!$C$3:$M$23,MATCH($M12,'Short term initiatives'!$C$3:$C$23,0),MATCH(K$23,'Short term initiatives'!$C$3:$M$3,0))="secondary","m","")),"")</f>
        <v/>
      </c>
      <c r="L12" s="82">
        <f t="shared" si="1"/>
        <v>13</v>
      </c>
      <c r="M12" s="89" t="str">
        <f t="shared" ca="1" si="2"/>
        <v>Initiative 10</v>
      </c>
      <c r="N12" s="82">
        <f t="shared" si="3"/>
        <v>14</v>
      </c>
      <c r="O12" s="90" t="str">
        <f ca="1">IFERROR(IF(INDEX(Metrics!$C$2:$W$22,MATCH( O$23,Metrics!$C$2:$C$22,0),MATCH(Visual!$M12,Metrics!$C$2:$W$2,0))="primary","l",IF(INDEX(Metrics!$C$2:$W$22,MATCH( O$23,Metrics!$C$2:$C$22,0),MATCH(Visual!$M12,Metrics!$C$2:$W$2,0))="secondary","m","")),"")</f>
        <v/>
      </c>
      <c r="P12" s="91" t="str">
        <f ca="1">IFERROR(IF(INDEX(Metrics!$C$2:$W$22,MATCH( P$23,Metrics!$C$2:$C$22,0),MATCH(Visual!$M12,Metrics!$C$2:$W$2,0))="primary","l",IF(INDEX(Metrics!$C$2:$W$22,MATCH( P$23,Metrics!$C$2:$C$22,0),MATCH(Visual!$M12,Metrics!$C$2:$W$2,0))="secondary","m","")),"")</f>
        <v/>
      </c>
      <c r="Q12" s="91" t="str">
        <f ca="1">IFERROR(IF(INDEX(Metrics!$C$2:$W$22,MATCH( Q$23,Metrics!$C$2:$C$22,0),MATCH(Visual!$M12,Metrics!$C$2:$W$2,0))="primary","l",IF(INDEX(Metrics!$C$2:$W$22,MATCH( Q$23,Metrics!$C$2:$C$22,0),MATCH(Visual!$M12,Metrics!$C$2:$W$2,0))="secondary","m","")),"")</f>
        <v/>
      </c>
      <c r="R12" s="91" t="str">
        <f ca="1">IFERROR(IF(INDEX(Metrics!$C$2:$W$22,MATCH( R$23,Metrics!$C$2:$C$22,0),MATCH(Visual!$M12,Metrics!$C$2:$W$2,0))="primary","l",IF(INDEX(Metrics!$C$2:$W$22,MATCH( R$23,Metrics!$C$2:$C$22,0),MATCH(Visual!$M12,Metrics!$C$2:$W$2,0))="secondary","m","")),"")</f>
        <v/>
      </c>
      <c r="S12" s="91" t="str">
        <f ca="1">IFERROR(IF(INDEX(Metrics!$C$2:$W$22,MATCH( S$23,Metrics!$C$2:$C$22,0),MATCH(Visual!$M12,Metrics!$C$2:$W$2,0))="primary","l",IF(INDEX(Metrics!$C$2:$W$22,MATCH( S$23,Metrics!$C$2:$C$22,0),MATCH(Visual!$M12,Metrics!$C$2:$W$2,0))="secondary","m","")),"")</f>
        <v/>
      </c>
      <c r="T12" s="91" t="str">
        <f ca="1">IFERROR(IF(INDEX(Metrics!$C$2:$W$22,MATCH( T$23,Metrics!$C$2:$C$22,0),MATCH(Visual!$M12,Metrics!$C$2:$W$2,0))="primary","l",IF(INDEX(Metrics!$C$2:$W$22,MATCH( T$23,Metrics!$C$2:$C$22,0),MATCH(Visual!$M12,Metrics!$C$2:$W$2,0))="secondary","m","")),"")</f>
        <v/>
      </c>
      <c r="U12" s="91" t="str">
        <f ca="1">IFERROR(IF(INDEX(Metrics!$C$2:$W$22,MATCH( U$23,Metrics!$C$2:$C$22,0),MATCH(Visual!$M12,Metrics!$C$2:$W$2,0))="primary","l",IF(INDEX(Metrics!$C$2:$W$22,MATCH( U$23,Metrics!$C$2:$C$22,0),MATCH(Visual!$M12,Metrics!$C$2:$W$2,0))="secondary","m","")),"")</f>
        <v/>
      </c>
      <c r="V12" s="91" t="str">
        <f ca="1">IFERROR(IF(INDEX(Metrics!$C$2:$W$22,MATCH( V$23,Metrics!$C$2:$C$22,0),MATCH(Visual!$M12,Metrics!$C$2:$W$2,0))="primary","l",IF(INDEX(Metrics!$C$2:$W$22,MATCH( V$23,Metrics!$C$2:$C$22,0),MATCH(Visual!$M12,Metrics!$C$2:$W$2,0))="secondary","m","")),"")</f>
        <v/>
      </c>
      <c r="W12" s="91" t="str">
        <f ca="1">IFERROR(IF(INDEX(Metrics!$C$2:$W$22,MATCH( W$23,Metrics!$C$2:$C$22,0),MATCH(Visual!$M12,Metrics!$C$2:$W$2,0))="primary","l",IF(INDEX(Metrics!$C$2:$W$22,MATCH( W$23,Metrics!$C$2:$C$22,0),MATCH(Visual!$M12,Metrics!$C$2:$W$2,0))="secondary","m","")),"")</f>
        <v/>
      </c>
      <c r="X12" s="91" t="str">
        <f ca="1">IFERROR(IF(INDEX(Metrics!$C$2:$W$22,MATCH( X$23,Metrics!$C$2:$C$22,0),MATCH(Visual!$M12,Metrics!$C$2:$W$2,0))="primary","l",IF(INDEX(Metrics!$C$2:$W$22,MATCH( X$23,Metrics!$C$2:$C$22,0),MATCH(Visual!$M12,Metrics!$C$2:$W$2,0))="secondary","m","")),"")</f>
        <v/>
      </c>
      <c r="Y12" s="91" t="str">
        <f ca="1">IFERROR(IF(INDEX(Metrics!$C$2:$W$22,MATCH( Y$23,Metrics!$C$2:$C$22,0),MATCH(Visual!$M12,Metrics!$C$2:$W$2,0))="primary","l",IF(INDEX(Metrics!$C$2:$W$22,MATCH( Y$23,Metrics!$C$2:$C$22,0),MATCH(Visual!$M12,Metrics!$C$2:$W$2,0))="secondary","m","")),"")</f>
        <v/>
      </c>
      <c r="Z12" s="91" t="str">
        <f ca="1">IFERROR(IF(INDEX(Metrics!$C$2:$W$22,MATCH( Z$23,Metrics!$C$2:$C$22,0),MATCH(Visual!$M12,Metrics!$C$2:$W$2,0))="primary","l",IF(INDEX(Metrics!$C$2:$W$22,MATCH( Z$23,Metrics!$C$2:$C$22,0),MATCH(Visual!$M12,Metrics!$C$2:$W$2,0))="secondary","m","")),"")</f>
        <v/>
      </c>
      <c r="AA12" s="91" t="str">
        <f ca="1">IFERROR(IF(INDEX(Metrics!$C$2:$W$22,MATCH( AA$23,Metrics!$C$2:$C$22,0),MATCH(Visual!$M12,Metrics!$C$2:$W$2,0))="primary","l",IF(INDEX(Metrics!$C$2:$W$22,MATCH( AA$23,Metrics!$C$2:$C$22,0),MATCH(Visual!$M12,Metrics!$C$2:$W$2,0))="secondary","m","")),"")</f>
        <v/>
      </c>
      <c r="AB12" s="91" t="str">
        <f ca="1">IFERROR(IF(INDEX(Metrics!$C$2:$W$22,MATCH( AB$23,Metrics!$C$2:$C$22,0),MATCH(Visual!$M12,Metrics!$C$2:$W$2,0))="primary","l",IF(INDEX(Metrics!$C$2:$W$22,MATCH( AB$23,Metrics!$C$2:$C$22,0),MATCH(Visual!$M12,Metrics!$C$2:$W$2,0))="secondary","m","")),"")</f>
        <v/>
      </c>
      <c r="AC12" s="91" t="str">
        <f ca="1">IFERROR(IF(INDEX(Metrics!$C$2:$W$22,MATCH( AC$23,Metrics!$C$2:$C$22,0),MATCH(Visual!$M12,Metrics!$C$2:$W$2,0))="primary","l",IF(INDEX(Metrics!$C$2:$W$22,MATCH( AC$23,Metrics!$C$2:$C$22,0),MATCH(Visual!$M12,Metrics!$C$2:$W$2,0))="secondary","m","")),"")</f>
        <v/>
      </c>
      <c r="AD12" s="91" t="str">
        <f ca="1">IFERROR(IF(INDEX(Metrics!$C$2:$W$22,MATCH( AD$23,Metrics!$C$2:$C$22,0),MATCH(Visual!$M12,Metrics!$C$2:$W$2,0))="primary","l",IF(INDEX(Metrics!$C$2:$W$22,MATCH( AD$23,Metrics!$C$2:$C$22,0),MATCH(Visual!$M12,Metrics!$C$2:$W$2,0))="secondary","m","")),"")</f>
        <v/>
      </c>
      <c r="AE12" s="91" t="str">
        <f ca="1">IFERROR(IF(INDEX(Metrics!$C$2:$W$22,MATCH( AE$23,Metrics!$C$2:$C$22,0),MATCH(Visual!$M12,Metrics!$C$2:$W$2,0))="primary","l",IF(INDEX(Metrics!$C$2:$W$22,MATCH( AE$23,Metrics!$C$2:$C$22,0),MATCH(Visual!$M12,Metrics!$C$2:$W$2,0))="secondary","m","")),"")</f>
        <v/>
      </c>
      <c r="AF12" s="91" t="str">
        <f ca="1">IFERROR(IF(INDEX(Metrics!$C$2:$W$22,MATCH( AF$23,Metrics!$C$2:$C$22,0),MATCH(Visual!$M12,Metrics!$C$2:$W$2,0))="primary","l",IF(INDEX(Metrics!$C$2:$W$22,MATCH( AF$23,Metrics!$C$2:$C$22,0),MATCH(Visual!$M12,Metrics!$C$2:$W$2,0))="secondary","m","")),"")</f>
        <v/>
      </c>
      <c r="AG12" s="91" t="str">
        <f ca="1">IFERROR(IF(INDEX(Metrics!$C$2:$W$22,MATCH( AG$23,Metrics!$C$2:$C$22,0),MATCH(Visual!$M12,Metrics!$C$2:$W$2,0))="primary","l",IF(INDEX(Metrics!$C$2:$W$22,MATCH( AG$23,Metrics!$C$2:$C$22,0),MATCH(Visual!$M12,Metrics!$C$2:$W$2,0))="secondary","m","")),"")</f>
        <v/>
      </c>
      <c r="AH12" s="91" t="str">
        <f ca="1">IFERROR(IF(INDEX(Metrics!$C$2:$W$22,MATCH( AH$23,Metrics!$C$2:$C$22,0),MATCH(Visual!$M12,Metrics!$C$2:$W$2,0))="primary","l",IF(INDEX(Metrics!$C$2:$W$22,MATCH( AH$23,Metrics!$C$2:$C$22,0),MATCH(Visual!$M12,Metrics!$C$2:$W$2,0))="secondary","m","")),"")</f>
        <v/>
      </c>
      <c r="AI12" s="92" t="str">
        <f ca="1">IFERROR(IF(INDEX(Metrics!$C$2:$W$22,MATCH( AI$23,Metrics!$C$2:$C$22,0),MATCH(Visual!$M12,Metrics!$C$2:$W$2,0))="primary","l",IF(INDEX(Metrics!$C$2:$W$22,MATCH( AI$23,Metrics!$C$2:$C$22,0),MATCH(Visual!$M12,Metrics!$C$2:$W$2,0))="secondary","m","")),"")</f>
        <v/>
      </c>
      <c r="AJ12" s="93" t="str">
        <f ca="1">IFERROR(IF(INDEX(Responsibles!$C$3:$W$13,MATCH(AJ$23,Responsibles!$C$3:$C$13,0),MATCH(Visual!$M12,Responsibles!$C$3:$W$3,0))="primary","l",IF(INDEX(Responsibles!$C$3:$W$13,MATCH( AJ$23,Responsibles!$C$3:$C$13,0),MATCH(Visual!$M12,Responsibles!$C$3:$W$3,0))="secondary","m","")),"")</f>
        <v/>
      </c>
      <c r="AK12" s="94" t="str">
        <f ca="1">IFERROR(IF(INDEX(Responsibles!$C$3:$W$13,MATCH(AK$23,Responsibles!$C$3:$C$13,0),MATCH(Visual!$M12,Responsibles!$C$3:$W$3,0))="primary","l",IF(INDEX(Responsibles!$C$3:$W$13,MATCH( AK$23,Responsibles!$C$3:$C$13,0),MATCH(Visual!$M12,Responsibles!$C$3:$W$3,0))="secondary","m","")),"")</f>
        <v/>
      </c>
      <c r="AL12" s="94" t="str">
        <f ca="1">IFERROR(IF(INDEX(Responsibles!$C$3:$W$13,MATCH(AL$23,Responsibles!$C$3:$C$13,0),MATCH(Visual!$M12,Responsibles!$C$3:$W$3,0))="primary","l",IF(INDEX(Responsibles!$C$3:$W$13,MATCH( AL$23,Responsibles!$C$3:$C$13,0),MATCH(Visual!$M12,Responsibles!$C$3:$W$3,0))="secondary","m","")),"")</f>
        <v/>
      </c>
      <c r="AM12" s="94" t="str">
        <f ca="1">IFERROR(IF(INDEX(Responsibles!$C$3:$W$13,MATCH(AM$23,Responsibles!$C$3:$C$13,0),MATCH(Visual!$M12,Responsibles!$C$3:$W$3,0))="primary","l",IF(INDEX(Responsibles!$C$3:$W$13,MATCH( AM$23,Responsibles!$C$3:$C$13,0),MATCH(Visual!$M12,Responsibles!$C$3:$W$3,0))="secondary","m","")),"")</f>
        <v/>
      </c>
      <c r="AN12" s="94" t="str">
        <f ca="1">IFERROR(IF(INDEX(Responsibles!$C$3:$W$13,MATCH(AN$23,Responsibles!$C$3:$C$13,0),MATCH(Visual!$M12,Responsibles!$C$3:$W$3,0))="primary","l",IF(INDEX(Responsibles!$C$3:$W$13,MATCH( AN$23,Responsibles!$C$3:$C$13,0),MATCH(Visual!$M12,Responsibles!$C$3:$W$3,0))="secondary","m","")),"")</f>
        <v/>
      </c>
      <c r="AO12" s="94" t="str">
        <f ca="1">IFERROR(IF(INDEX(Responsibles!$C$3:$W$13,MATCH(AO$23,Responsibles!$C$3:$C$13,0),MATCH(Visual!$M12,Responsibles!$C$3:$W$3,0))="primary","l",IF(INDEX(Responsibles!$C$3:$W$13,MATCH( AO$23,Responsibles!$C$3:$C$13,0),MATCH(Visual!$M12,Responsibles!$C$3:$W$3,0))="secondary","m","")),"")</f>
        <v/>
      </c>
      <c r="AP12" s="94" t="str">
        <f ca="1">IFERROR(IF(INDEX(Responsibles!$C$3:$W$13,MATCH(AP$23,Responsibles!$C$3:$C$13,0),MATCH(Visual!$M12,Responsibles!$C$3:$W$3,0))="primary","l",IF(INDEX(Responsibles!$C$3:$W$13,MATCH( AP$23,Responsibles!$C$3:$C$13,0),MATCH(Visual!$M12,Responsibles!$C$3:$W$3,0))="secondary","m","")),"")</f>
        <v/>
      </c>
      <c r="AQ12" s="95" t="str">
        <f ca="1">IFERROR(IF(INDEX(Responsibles!$C$3:$W$13,MATCH(AQ$23,Responsibles!$C$3:$C$13,0),MATCH(Visual!$M12,Responsibles!$C$3:$W$3,0))="primary","l",IF(INDEX(Responsibles!$C$3:$W$13,MATCH( AQ$23,Responsibles!$C$3:$C$13,0),MATCH(Visual!$M12,Responsibles!$C$3:$W$3,0))="secondary","m","")),"")</f>
        <v/>
      </c>
    </row>
    <row r="13" spans="2:43" s="79" customFormat="1" ht="16.5" customHeight="1" thickBot="1" x14ac:dyDescent="0.35">
      <c r="B13" s="96" t="str">
        <f ca="1">IFERROR(IF(INDEX('Short term initiatives'!$C$3:$M$23,MATCH($M13,'Short term initiatives'!$C$3:$C$23,0),MATCH(B$23,'Short term initiatives'!$C$3:$M$3,0))="primary","l",IF(INDEX('Short term initiatives'!$C$3:$M$23,MATCH($M13,'Short term initiatives'!$C$3:$C$23,0),MATCH(B$23,'Short term initiatives'!$C$3:$M$3,0))="secondary","m","")),"")</f>
        <v/>
      </c>
      <c r="C13" s="97" t="str">
        <f ca="1">IFERROR(IF(INDEX('Short term initiatives'!$C$3:$M$23,MATCH($M13,'Short term initiatives'!$C$3:$C$23,0),MATCH(C$23,'Short term initiatives'!$C$3:$M$3,0))="primary","l",IF(INDEX('Short term initiatives'!$C$3:$M$23,MATCH($M13,'Short term initiatives'!$C$3:$C$23,0),MATCH(C$23,'Short term initiatives'!$C$3:$M$3,0))="secondary","m","")),"")</f>
        <v/>
      </c>
      <c r="D13" s="97" t="str">
        <f ca="1">IFERROR(IF(INDEX('Short term initiatives'!$C$3:$M$23,MATCH($M13,'Short term initiatives'!$C$3:$C$23,0),MATCH(D$23,'Short term initiatives'!$C$3:$M$3,0))="primary","l",IF(INDEX('Short term initiatives'!$C$3:$M$23,MATCH($M13,'Short term initiatives'!$C$3:$C$23,0),MATCH(D$23,'Short term initiatives'!$C$3:$M$3,0))="secondary","m","")),"")</f>
        <v/>
      </c>
      <c r="E13" s="97" t="str">
        <f ca="1">IFERROR(IF(INDEX('Short term initiatives'!$C$3:$M$23,MATCH($M13,'Short term initiatives'!$C$3:$C$23,0),MATCH(E$23,'Short term initiatives'!$C$3:$M$3,0))="primary","l",IF(INDEX('Short term initiatives'!$C$3:$M$23,MATCH($M13,'Short term initiatives'!$C$3:$C$23,0),MATCH(E$23,'Short term initiatives'!$C$3:$M$3,0))="secondary","m","")),"")</f>
        <v/>
      </c>
      <c r="F13" s="97" t="str">
        <f ca="1">IFERROR(IF(INDEX('Short term initiatives'!$C$3:$M$23,MATCH($M13,'Short term initiatives'!$C$3:$C$23,0),MATCH(F$23,'Short term initiatives'!$C$3:$M$3,0))="primary","l",IF(INDEX('Short term initiatives'!$C$3:$M$23,MATCH($M13,'Short term initiatives'!$C$3:$C$23,0),MATCH(F$23,'Short term initiatives'!$C$3:$M$3,0))="secondary","m","")),"")</f>
        <v/>
      </c>
      <c r="G13" s="97" t="str">
        <f ca="1">IFERROR(IF(INDEX('Short term initiatives'!$C$3:$M$23,MATCH($M13,'Short term initiatives'!$C$3:$C$23,0),MATCH(G$23,'Short term initiatives'!$C$3:$M$3,0))="primary","l",IF(INDEX('Short term initiatives'!$C$3:$M$23,MATCH($M13,'Short term initiatives'!$C$3:$C$23,0),MATCH(G$23,'Short term initiatives'!$C$3:$M$3,0))="secondary","m","")),"")</f>
        <v/>
      </c>
      <c r="H13" s="97" t="str">
        <f ca="1">IFERROR(IF(INDEX('Short term initiatives'!$C$3:$M$23,MATCH($M13,'Short term initiatives'!$C$3:$C$23,0),MATCH(H$23,'Short term initiatives'!$C$3:$M$3,0))="primary","l",IF(INDEX('Short term initiatives'!$C$3:$M$23,MATCH($M13,'Short term initiatives'!$C$3:$C$23,0),MATCH(H$23,'Short term initiatives'!$C$3:$M$3,0))="secondary","m","")),"")</f>
        <v/>
      </c>
      <c r="I13" s="97" t="str">
        <f ca="1">IFERROR(IF(INDEX('Short term initiatives'!$C$3:$M$23,MATCH($M13,'Short term initiatives'!$C$3:$C$23,0),MATCH(I$23,'Short term initiatives'!$C$3:$M$3,0))="primary","l",IF(INDEX('Short term initiatives'!$C$3:$M$23,MATCH($M13,'Short term initiatives'!$C$3:$C$23,0),MATCH(I$23,'Short term initiatives'!$C$3:$M$3,0))="secondary","m","")),"")</f>
        <v/>
      </c>
      <c r="J13" s="97" t="str">
        <f ca="1">IFERROR(IF(INDEX('Short term initiatives'!$C$3:$M$23,MATCH($M13,'Short term initiatives'!$C$3:$C$23,0),MATCH(J$23,'Short term initiatives'!$C$3:$M$3,0))="primary","l",IF(INDEX('Short term initiatives'!$C$3:$M$23,MATCH($M13,'Short term initiatives'!$C$3:$C$23,0),MATCH(J$23,'Short term initiatives'!$C$3:$M$3,0))="secondary","m","")),"")</f>
        <v/>
      </c>
      <c r="K13" s="97" t="str">
        <f ca="1">IFERROR(IF(INDEX('Short term initiatives'!$C$3:$M$23,MATCH($M13,'Short term initiatives'!$C$3:$C$23,0),MATCH(K$23,'Short term initiatives'!$C$3:$M$3,0))="primary","l",IF(INDEX('Short term initiatives'!$C$3:$M$23,MATCH($M13,'Short term initiatives'!$C$3:$C$23,0),MATCH(K$23,'Short term initiatives'!$C$3:$M$3,0))="secondary","m","")),"")</f>
        <v/>
      </c>
      <c r="L13" s="82">
        <f t="shared" si="1"/>
        <v>12</v>
      </c>
      <c r="M13" s="89" t="str">
        <f t="shared" ca="1" si="2"/>
        <v>Initiative 9</v>
      </c>
      <c r="N13" s="82">
        <f t="shared" si="3"/>
        <v>13</v>
      </c>
      <c r="O13" s="90" t="str">
        <f ca="1">IFERROR(IF(INDEX(Metrics!$C$2:$W$22,MATCH( O$23,Metrics!$C$2:$C$22,0),MATCH(Visual!$M13,Metrics!$C$2:$W$2,0))="primary","l",IF(INDEX(Metrics!$C$2:$W$22,MATCH( O$23,Metrics!$C$2:$C$22,0),MATCH(Visual!$M13,Metrics!$C$2:$W$2,0))="secondary","m","")),"")</f>
        <v/>
      </c>
      <c r="P13" s="91" t="str">
        <f ca="1">IFERROR(IF(INDEX(Metrics!$C$2:$W$22,MATCH( P$23,Metrics!$C$2:$C$22,0),MATCH(Visual!$M13,Metrics!$C$2:$W$2,0))="primary","l",IF(INDEX(Metrics!$C$2:$W$22,MATCH( P$23,Metrics!$C$2:$C$22,0),MATCH(Visual!$M13,Metrics!$C$2:$W$2,0))="secondary","m","")),"")</f>
        <v/>
      </c>
      <c r="Q13" s="91" t="str">
        <f ca="1">IFERROR(IF(INDEX(Metrics!$C$2:$W$22,MATCH( Q$23,Metrics!$C$2:$C$22,0),MATCH(Visual!$M13,Metrics!$C$2:$W$2,0))="primary","l",IF(INDEX(Metrics!$C$2:$W$22,MATCH( Q$23,Metrics!$C$2:$C$22,0),MATCH(Visual!$M13,Metrics!$C$2:$W$2,0))="secondary","m","")),"")</f>
        <v/>
      </c>
      <c r="R13" s="91" t="str">
        <f ca="1">IFERROR(IF(INDEX(Metrics!$C$2:$W$22,MATCH( R$23,Metrics!$C$2:$C$22,0),MATCH(Visual!$M13,Metrics!$C$2:$W$2,0))="primary","l",IF(INDEX(Metrics!$C$2:$W$22,MATCH( R$23,Metrics!$C$2:$C$22,0),MATCH(Visual!$M13,Metrics!$C$2:$W$2,0))="secondary","m","")),"")</f>
        <v/>
      </c>
      <c r="S13" s="91" t="str">
        <f ca="1">IFERROR(IF(INDEX(Metrics!$C$2:$W$22,MATCH( S$23,Metrics!$C$2:$C$22,0),MATCH(Visual!$M13,Metrics!$C$2:$W$2,0))="primary","l",IF(INDEX(Metrics!$C$2:$W$22,MATCH( S$23,Metrics!$C$2:$C$22,0),MATCH(Visual!$M13,Metrics!$C$2:$W$2,0))="secondary","m","")),"")</f>
        <v/>
      </c>
      <c r="T13" s="91" t="str">
        <f ca="1">IFERROR(IF(INDEX(Metrics!$C$2:$W$22,MATCH( T$23,Metrics!$C$2:$C$22,0),MATCH(Visual!$M13,Metrics!$C$2:$W$2,0))="primary","l",IF(INDEX(Metrics!$C$2:$W$22,MATCH( T$23,Metrics!$C$2:$C$22,0),MATCH(Visual!$M13,Metrics!$C$2:$W$2,0))="secondary","m","")),"")</f>
        <v/>
      </c>
      <c r="U13" s="91" t="str">
        <f ca="1">IFERROR(IF(INDEX(Metrics!$C$2:$W$22,MATCH( U$23,Metrics!$C$2:$C$22,0),MATCH(Visual!$M13,Metrics!$C$2:$W$2,0))="primary","l",IF(INDEX(Metrics!$C$2:$W$22,MATCH( U$23,Metrics!$C$2:$C$22,0),MATCH(Visual!$M13,Metrics!$C$2:$W$2,0))="secondary","m","")),"")</f>
        <v/>
      </c>
      <c r="V13" s="91" t="str">
        <f ca="1">IFERROR(IF(INDEX(Metrics!$C$2:$W$22,MATCH( V$23,Metrics!$C$2:$C$22,0),MATCH(Visual!$M13,Metrics!$C$2:$W$2,0))="primary","l",IF(INDEX(Metrics!$C$2:$W$22,MATCH( V$23,Metrics!$C$2:$C$22,0),MATCH(Visual!$M13,Metrics!$C$2:$W$2,0))="secondary","m","")),"")</f>
        <v/>
      </c>
      <c r="W13" s="91" t="str">
        <f ca="1">IFERROR(IF(INDEX(Metrics!$C$2:$W$22,MATCH( W$23,Metrics!$C$2:$C$22,0),MATCH(Visual!$M13,Metrics!$C$2:$W$2,0))="primary","l",IF(INDEX(Metrics!$C$2:$W$22,MATCH( W$23,Metrics!$C$2:$C$22,0),MATCH(Visual!$M13,Metrics!$C$2:$W$2,0))="secondary","m","")),"")</f>
        <v/>
      </c>
      <c r="X13" s="91" t="str">
        <f ca="1">IFERROR(IF(INDEX(Metrics!$C$2:$W$22,MATCH( X$23,Metrics!$C$2:$C$22,0),MATCH(Visual!$M13,Metrics!$C$2:$W$2,0))="primary","l",IF(INDEX(Metrics!$C$2:$W$22,MATCH( X$23,Metrics!$C$2:$C$22,0),MATCH(Visual!$M13,Metrics!$C$2:$W$2,0))="secondary","m","")),"")</f>
        <v/>
      </c>
      <c r="Y13" s="91" t="str">
        <f ca="1">IFERROR(IF(INDEX(Metrics!$C$2:$W$22,MATCH( Y$23,Metrics!$C$2:$C$22,0),MATCH(Visual!$M13,Metrics!$C$2:$W$2,0))="primary","l",IF(INDEX(Metrics!$C$2:$W$22,MATCH( Y$23,Metrics!$C$2:$C$22,0),MATCH(Visual!$M13,Metrics!$C$2:$W$2,0))="secondary","m","")),"")</f>
        <v/>
      </c>
      <c r="Z13" s="91" t="str">
        <f ca="1">IFERROR(IF(INDEX(Metrics!$C$2:$W$22,MATCH( Z$23,Metrics!$C$2:$C$22,0),MATCH(Visual!$M13,Metrics!$C$2:$W$2,0))="primary","l",IF(INDEX(Metrics!$C$2:$W$22,MATCH( Z$23,Metrics!$C$2:$C$22,0),MATCH(Visual!$M13,Metrics!$C$2:$W$2,0))="secondary","m","")),"")</f>
        <v/>
      </c>
      <c r="AA13" s="91" t="str">
        <f ca="1">IFERROR(IF(INDEX(Metrics!$C$2:$W$22,MATCH( AA$23,Metrics!$C$2:$C$22,0),MATCH(Visual!$M13,Metrics!$C$2:$W$2,0))="primary","l",IF(INDEX(Metrics!$C$2:$W$22,MATCH( AA$23,Metrics!$C$2:$C$22,0),MATCH(Visual!$M13,Metrics!$C$2:$W$2,0))="secondary","m","")),"")</f>
        <v/>
      </c>
      <c r="AB13" s="91" t="str">
        <f ca="1">IFERROR(IF(INDEX(Metrics!$C$2:$W$22,MATCH( AB$23,Metrics!$C$2:$C$22,0),MATCH(Visual!$M13,Metrics!$C$2:$W$2,0))="primary","l",IF(INDEX(Metrics!$C$2:$W$22,MATCH( AB$23,Metrics!$C$2:$C$22,0),MATCH(Visual!$M13,Metrics!$C$2:$W$2,0))="secondary","m","")),"")</f>
        <v/>
      </c>
      <c r="AC13" s="91" t="str">
        <f ca="1">IFERROR(IF(INDEX(Metrics!$C$2:$W$22,MATCH( AC$23,Metrics!$C$2:$C$22,0),MATCH(Visual!$M13,Metrics!$C$2:$W$2,0))="primary","l",IF(INDEX(Metrics!$C$2:$W$22,MATCH( AC$23,Metrics!$C$2:$C$22,0),MATCH(Visual!$M13,Metrics!$C$2:$W$2,0))="secondary","m","")),"")</f>
        <v/>
      </c>
      <c r="AD13" s="91" t="str">
        <f ca="1">IFERROR(IF(INDEX(Metrics!$C$2:$W$22,MATCH( AD$23,Metrics!$C$2:$C$22,0),MATCH(Visual!$M13,Metrics!$C$2:$W$2,0))="primary","l",IF(INDEX(Metrics!$C$2:$W$22,MATCH( AD$23,Metrics!$C$2:$C$22,0),MATCH(Visual!$M13,Metrics!$C$2:$W$2,0))="secondary","m","")),"")</f>
        <v/>
      </c>
      <c r="AE13" s="91" t="str">
        <f ca="1">IFERROR(IF(INDEX(Metrics!$C$2:$W$22,MATCH( AE$23,Metrics!$C$2:$C$22,0),MATCH(Visual!$M13,Metrics!$C$2:$W$2,0))="primary","l",IF(INDEX(Metrics!$C$2:$W$22,MATCH( AE$23,Metrics!$C$2:$C$22,0),MATCH(Visual!$M13,Metrics!$C$2:$W$2,0))="secondary","m","")),"")</f>
        <v/>
      </c>
      <c r="AF13" s="91" t="str">
        <f ca="1">IFERROR(IF(INDEX(Metrics!$C$2:$W$22,MATCH( AF$23,Metrics!$C$2:$C$22,0),MATCH(Visual!$M13,Metrics!$C$2:$W$2,0))="primary","l",IF(INDEX(Metrics!$C$2:$W$22,MATCH( AF$23,Metrics!$C$2:$C$22,0),MATCH(Visual!$M13,Metrics!$C$2:$W$2,0))="secondary","m","")),"")</f>
        <v/>
      </c>
      <c r="AG13" s="91" t="str">
        <f ca="1">IFERROR(IF(INDEX(Metrics!$C$2:$W$22,MATCH( AG$23,Metrics!$C$2:$C$22,0),MATCH(Visual!$M13,Metrics!$C$2:$W$2,0))="primary","l",IF(INDEX(Metrics!$C$2:$W$22,MATCH( AG$23,Metrics!$C$2:$C$22,0),MATCH(Visual!$M13,Metrics!$C$2:$W$2,0))="secondary","m","")),"")</f>
        <v/>
      </c>
      <c r="AH13" s="91" t="str">
        <f ca="1">IFERROR(IF(INDEX(Metrics!$C$2:$W$22,MATCH( AH$23,Metrics!$C$2:$C$22,0),MATCH(Visual!$M13,Metrics!$C$2:$W$2,0))="primary","l",IF(INDEX(Metrics!$C$2:$W$22,MATCH( AH$23,Metrics!$C$2:$C$22,0),MATCH(Visual!$M13,Metrics!$C$2:$W$2,0))="secondary","m","")),"")</f>
        <v/>
      </c>
      <c r="AI13" s="92" t="str">
        <f ca="1">IFERROR(IF(INDEX(Metrics!$C$2:$W$22,MATCH( AI$23,Metrics!$C$2:$C$22,0),MATCH(Visual!$M13,Metrics!$C$2:$W$2,0))="primary","l",IF(INDEX(Metrics!$C$2:$W$22,MATCH( AI$23,Metrics!$C$2:$C$22,0),MATCH(Visual!$M13,Metrics!$C$2:$W$2,0))="secondary","m","")),"")</f>
        <v/>
      </c>
      <c r="AJ13" s="93" t="str">
        <f ca="1">IFERROR(IF(INDEX(Responsibles!$C$3:$W$13,MATCH(AJ$23,Responsibles!$C$3:$C$13,0),MATCH(Visual!$M13,Responsibles!$C$3:$W$3,0))="primary","l",IF(INDEX(Responsibles!$C$3:$W$13,MATCH( AJ$23,Responsibles!$C$3:$C$13,0),MATCH(Visual!$M13,Responsibles!$C$3:$W$3,0))="secondary","m","")),"")</f>
        <v/>
      </c>
      <c r="AK13" s="94" t="str">
        <f ca="1">IFERROR(IF(INDEX(Responsibles!$C$3:$W$13,MATCH(AK$23,Responsibles!$C$3:$C$13,0),MATCH(Visual!$M13,Responsibles!$C$3:$W$3,0))="primary","l",IF(INDEX(Responsibles!$C$3:$W$13,MATCH( AK$23,Responsibles!$C$3:$C$13,0),MATCH(Visual!$M13,Responsibles!$C$3:$W$3,0))="secondary","m","")),"")</f>
        <v/>
      </c>
      <c r="AL13" s="94" t="str">
        <f ca="1">IFERROR(IF(INDEX(Responsibles!$C$3:$W$13,MATCH(AL$23,Responsibles!$C$3:$C$13,0),MATCH(Visual!$M13,Responsibles!$C$3:$W$3,0))="primary","l",IF(INDEX(Responsibles!$C$3:$W$13,MATCH( AL$23,Responsibles!$C$3:$C$13,0),MATCH(Visual!$M13,Responsibles!$C$3:$W$3,0))="secondary","m","")),"")</f>
        <v/>
      </c>
      <c r="AM13" s="94" t="str">
        <f ca="1">IFERROR(IF(INDEX(Responsibles!$C$3:$W$13,MATCH(AM$23,Responsibles!$C$3:$C$13,0),MATCH(Visual!$M13,Responsibles!$C$3:$W$3,0))="primary","l",IF(INDEX(Responsibles!$C$3:$W$13,MATCH( AM$23,Responsibles!$C$3:$C$13,0),MATCH(Visual!$M13,Responsibles!$C$3:$W$3,0))="secondary","m","")),"")</f>
        <v/>
      </c>
      <c r="AN13" s="94" t="str">
        <f ca="1">IFERROR(IF(INDEX(Responsibles!$C$3:$W$13,MATCH(AN$23,Responsibles!$C$3:$C$13,0),MATCH(Visual!$M13,Responsibles!$C$3:$W$3,0))="primary","l",IF(INDEX(Responsibles!$C$3:$W$13,MATCH( AN$23,Responsibles!$C$3:$C$13,0),MATCH(Visual!$M13,Responsibles!$C$3:$W$3,0))="secondary","m","")),"")</f>
        <v/>
      </c>
      <c r="AO13" s="94" t="str">
        <f ca="1">IFERROR(IF(INDEX(Responsibles!$C$3:$W$13,MATCH(AO$23,Responsibles!$C$3:$C$13,0),MATCH(Visual!$M13,Responsibles!$C$3:$W$3,0))="primary","l",IF(INDEX(Responsibles!$C$3:$W$13,MATCH( AO$23,Responsibles!$C$3:$C$13,0),MATCH(Visual!$M13,Responsibles!$C$3:$W$3,0))="secondary","m","")),"")</f>
        <v/>
      </c>
      <c r="AP13" s="94" t="str">
        <f ca="1">IFERROR(IF(INDEX(Responsibles!$C$3:$W$13,MATCH(AP$23,Responsibles!$C$3:$C$13,0),MATCH(Visual!$M13,Responsibles!$C$3:$W$3,0))="primary","l",IF(INDEX(Responsibles!$C$3:$W$13,MATCH( AP$23,Responsibles!$C$3:$C$13,0),MATCH(Visual!$M13,Responsibles!$C$3:$W$3,0))="secondary","m","")),"")</f>
        <v/>
      </c>
      <c r="AQ13" s="95" t="str">
        <f ca="1">IFERROR(IF(INDEX(Responsibles!$C$3:$W$13,MATCH(AQ$23,Responsibles!$C$3:$C$13,0),MATCH(Visual!$M13,Responsibles!$C$3:$W$3,0))="primary","l",IF(INDEX(Responsibles!$C$3:$W$13,MATCH( AQ$23,Responsibles!$C$3:$C$13,0),MATCH(Visual!$M13,Responsibles!$C$3:$W$3,0))="secondary","m","")),"")</f>
        <v/>
      </c>
    </row>
    <row r="14" spans="2:43" s="79" customFormat="1" ht="16.5" customHeight="1" thickBot="1" x14ac:dyDescent="0.35">
      <c r="B14" s="96" t="str">
        <f ca="1">IFERROR(IF(INDEX('Short term initiatives'!$C$3:$M$23,MATCH($M14,'Short term initiatives'!$C$3:$C$23,0),MATCH(B$23,'Short term initiatives'!$C$3:$M$3,0))="primary","l",IF(INDEX('Short term initiatives'!$C$3:$M$23,MATCH($M14,'Short term initiatives'!$C$3:$C$23,0),MATCH(B$23,'Short term initiatives'!$C$3:$M$3,0))="secondary","m","")),"")</f>
        <v/>
      </c>
      <c r="C14" s="97" t="str">
        <f ca="1">IFERROR(IF(INDEX('Short term initiatives'!$C$3:$M$23,MATCH($M14,'Short term initiatives'!$C$3:$C$23,0),MATCH(C$23,'Short term initiatives'!$C$3:$M$3,0))="primary","l",IF(INDEX('Short term initiatives'!$C$3:$M$23,MATCH($M14,'Short term initiatives'!$C$3:$C$23,0),MATCH(C$23,'Short term initiatives'!$C$3:$M$3,0))="secondary","m","")),"")</f>
        <v/>
      </c>
      <c r="D14" s="97" t="str">
        <f ca="1">IFERROR(IF(INDEX('Short term initiatives'!$C$3:$M$23,MATCH($M14,'Short term initiatives'!$C$3:$C$23,0),MATCH(D$23,'Short term initiatives'!$C$3:$M$3,0))="primary","l",IF(INDEX('Short term initiatives'!$C$3:$M$23,MATCH($M14,'Short term initiatives'!$C$3:$C$23,0),MATCH(D$23,'Short term initiatives'!$C$3:$M$3,0))="secondary","m","")),"")</f>
        <v/>
      </c>
      <c r="E14" s="97" t="str">
        <f ca="1">IFERROR(IF(INDEX('Short term initiatives'!$C$3:$M$23,MATCH($M14,'Short term initiatives'!$C$3:$C$23,0),MATCH(E$23,'Short term initiatives'!$C$3:$M$3,0))="primary","l",IF(INDEX('Short term initiatives'!$C$3:$M$23,MATCH($M14,'Short term initiatives'!$C$3:$C$23,0),MATCH(E$23,'Short term initiatives'!$C$3:$M$3,0))="secondary","m","")),"")</f>
        <v/>
      </c>
      <c r="F14" s="97" t="str">
        <f ca="1">IFERROR(IF(INDEX('Short term initiatives'!$C$3:$M$23,MATCH($M14,'Short term initiatives'!$C$3:$C$23,0),MATCH(F$23,'Short term initiatives'!$C$3:$M$3,0))="primary","l",IF(INDEX('Short term initiatives'!$C$3:$M$23,MATCH($M14,'Short term initiatives'!$C$3:$C$23,0),MATCH(F$23,'Short term initiatives'!$C$3:$M$3,0))="secondary","m","")),"")</f>
        <v/>
      </c>
      <c r="G14" s="97" t="str">
        <f ca="1">IFERROR(IF(INDEX('Short term initiatives'!$C$3:$M$23,MATCH($M14,'Short term initiatives'!$C$3:$C$23,0),MATCH(G$23,'Short term initiatives'!$C$3:$M$3,0))="primary","l",IF(INDEX('Short term initiatives'!$C$3:$M$23,MATCH($M14,'Short term initiatives'!$C$3:$C$23,0),MATCH(G$23,'Short term initiatives'!$C$3:$M$3,0))="secondary","m","")),"")</f>
        <v/>
      </c>
      <c r="H14" s="97" t="str">
        <f ca="1">IFERROR(IF(INDEX('Short term initiatives'!$C$3:$M$23,MATCH($M14,'Short term initiatives'!$C$3:$C$23,0),MATCH(H$23,'Short term initiatives'!$C$3:$M$3,0))="primary","l",IF(INDEX('Short term initiatives'!$C$3:$M$23,MATCH($M14,'Short term initiatives'!$C$3:$C$23,0),MATCH(H$23,'Short term initiatives'!$C$3:$M$3,0))="secondary","m","")),"")</f>
        <v/>
      </c>
      <c r="I14" s="97" t="str">
        <f ca="1">IFERROR(IF(INDEX('Short term initiatives'!$C$3:$M$23,MATCH($M14,'Short term initiatives'!$C$3:$C$23,0),MATCH(I$23,'Short term initiatives'!$C$3:$M$3,0))="primary","l",IF(INDEX('Short term initiatives'!$C$3:$M$23,MATCH($M14,'Short term initiatives'!$C$3:$C$23,0),MATCH(I$23,'Short term initiatives'!$C$3:$M$3,0))="secondary","m","")),"")</f>
        <v/>
      </c>
      <c r="J14" s="97" t="str">
        <f ca="1">IFERROR(IF(INDEX('Short term initiatives'!$C$3:$M$23,MATCH($M14,'Short term initiatives'!$C$3:$C$23,0),MATCH(J$23,'Short term initiatives'!$C$3:$M$3,0))="primary","l",IF(INDEX('Short term initiatives'!$C$3:$M$23,MATCH($M14,'Short term initiatives'!$C$3:$C$23,0),MATCH(J$23,'Short term initiatives'!$C$3:$M$3,0))="secondary","m","")),"")</f>
        <v/>
      </c>
      <c r="K14" s="97" t="str">
        <f ca="1">IFERROR(IF(INDEX('Short term initiatives'!$C$3:$M$23,MATCH($M14,'Short term initiatives'!$C$3:$C$23,0),MATCH(K$23,'Short term initiatives'!$C$3:$M$3,0))="primary","l",IF(INDEX('Short term initiatives'!$C$3:$M$23,MATCH($M14,'Short term initiatives'!$C$3:$C$23,0),MATCH(K$23,'Short term initiatives'!$C$3:$M$3,0))="secondary","m","")),"")</f>
        <v/>
      </c>
      <c r="L14" s="82">
        <f t="shared" si="1"/>
        <v>11</v>
      </c>
      <c r="M14" s="89" t="str">
        <f t="shared" ca="1" si="2"/>
        <v>Initiative 8</v>
      </c>
      <c r="N14" s="82">
        <f t="shared" si="3"/>
        <v>12</v>
      </c>
      <c r="O14" s="90" t="str">
        <f ca="1">IFERROR(IF(INDEX(Metrics!$C$2:$W$22,MATCH( O$23,Metrics!$C$2:$C$22,0),MATCH(Visual!$M14,Metrics!$C$2:$W$2,0))="primary","l",IF(INDEX(Metrics!$C$2:$W$22,MATCH( O$23,Metrics!$C$2:$C$22,0),MATCH(Visual!$M14,Metrics!$C$2:$W$2,0))="secondary","m","")),"")</f>
        <v/>
      </c>
      <c r="P14" s="91" t="str">
        <f ca="1">IFERROR(IF(INDEX(Metrics!$C$2:$W$22,MATCH( P$23,Metrics!$C$2:$C$22,0),MATCH(Visual!$M14,Metrics!$C$2:$W$2,0))="primary","l",IF(INDEX(Metrics!$C$2:$W$22,MATCH( P$23,Metrics!$C$2:$C$22,0),MATCH(Visual!$M14,Metrics!$C$2:$W$2,0))="secondary","m","")),"")</f>
        <v/>
      </c>
      <c r="Q14" s="91" t="str">
        <f ca="1">IFERROR(IF(INDEX(Metrics!$C$2:$W$22,MATCH( Q$23,Metrics!$C$2:$C$22,0),MATCH(Visual!$M14,Metrics!$C$2:$W$2,0))="primary","l",IF(INDEX(Metrics!$C$2:$W$22,MATCH( Q$23,Metrics!$C$2:$C$22,0),MATCH(Visual!$M14,Metrics!$C$2:$W$2,0))="secondary","m","")),"")</f>
        <v/>
      </c>
      <c r="R14" s="91" t="str">
        <f ca="1">IFERROR(IF(INDEX(Metrics!$C$2:$W$22,MATCH( R$23,Metrics!$C$2:$C$22,0),MATCH(Visual!$M14,Metrics!$C$2:$W$2,0))="primary","l",IF(INDEX(Metrics!$C$2:$W$22,MATCH( R$23,Metrics!$C$2:$C$22,0),MATCH(Visual!$M14,Metrics!$C$2:$W$2,0))="secondary","m","")),"")</f>
        <v/>
      </c>
      <c r="S14" s="91" t="str">
        <f ca="1">IFERROR(IF(INDEX(Metrics!$C$2:$W$22,MATCH( S$23,Metrics!$C$2:$C$22,0),MATCH(Visual!$M14,Metrics!$C$2:$W$2,0))="primary","l",IF(INDEX(Metrics!$C$2:$W$22,MATCH( S$23,Metrics!$C$2:$C$22,0),MATCH(Visual!$M14,Metrics!$C$2:$W$2,0))="secondary","m","")),"")</f>
        <v/>
      </c>
      <c r="T14" s="91" t="str">
        <f ca="1">IFERROR(IF(INDEX(Metrics!$C$2:$W$22,MATCH( T$23,Metrics!$C$2:$C$22,0),MATCH(Visual!$M14,Metrics!$C$2:$W$2,0))="primary","l",IF(INDEX(Metrics!$C$2:$W$22,MATCH( T$23,Metrics!$C$2:$C$22,0),MATCH(Visual!$M14,Metrics!$C$2:$W$2,0))="secondary","m","")),"")</f>
        <v/>
      </c>
      <c r="U14" s="91" t="str">
        <f ca="1">IFERROR(IF(INDEX(Metrics!$C$2:$W$22,MATCH( U$23,Metrics!$C$2:$C$22,0),MATCH(Visual!$M14,Metrics!$C$2:$W$2,0))="primary","l",IF(INDEX(Metrics!$C$2:$W$22,MATCH( U$23,Metrics!$C$2:$C$22,0),MATCH(Visual!$M14,Metrics!$C$2:$W$2,0))="secondary","m","")),"")</f>
        <v/>
      </c>
      <c r="V14" s="91" t="str">
        <f ca="1">IFERROR(IF(INDEX(Metrics!$C$2:$W$22,MATCH( V$23,Metrics!$C$2:$C$22,0),MATCH(Visual!$M14,Metrics!$C$2:$W$2,0))="primary","l",IF(INDEX(Metrics!$C$2:$W$22,MATCH( V$23,Metrics!$C$2:$C$22,0),MATCH(Visual!$M14,Metrics!$C$2:$W$2,0))="secondary","m","")),"")</f>
        <v/>
      </c>
      <c r="W14" s="91" t="str">
        <f ca="1">IFERROR(IF(INDEX(Metrics!$C$2:$W$22,MATCH( W$23,Metrics!$C$2:$C$22,0),MATCH(Visual!$M14,Metrics!$C$2:$W$2,0))="primary","l",IF(INDEX(Metrics!$C$2:$W$22,MATCH( W$23,Metrics!$C$2:$C$22,0),MATCH(Visual!$M14,Metrics!$C$2:$W$2,0))="secondary","m","")),"")</f>
        <v/>
      </c>
      <c r="X14" s="91" t="str">
        <f ca="1">IFERROR(IF(INDEX(Metrics!$C$2:$W$22,MATCH( X$23,Metrics!$C$2:$C$22,0),MATCH(Visual!$M14,Metrics!$C$2:$W$2,0))="primary","l",IF(INDEX(Metrics!$C$2:$W$22,MATCH( X$23,Metrics!$C$2:$C$22,0),MATCH(Visual!$M14,Metrics!$C$2:$W$2,0))="secondary","m","")),"")</f>
        <v/>
      </c>
      <c r="Y14" s="91" t="str">
        <f ca="1">IFERROR(IF(INDEX(Metrics!$C$2:$W$22,MATCH( Y$23,Metrics!$C$2:$C$22,0),MATCH(Visual!$M14,Metrics!$C$2:$W$2,0))="primary","l",IF(INDEX(Metrics!$C$2:$W$22,MATCH( Y$23,Metrics!$C$2:$C$22,0),MATCH(Visual!$M14,Metrics!$C$2:$W$2,0))="secondary","m","")),"")</f>
        <v/>
      </c>
      <c r="Z14" s="91" t="str">
        <f ca="1">IFERROR(IF(INDEX(Metrics!$C$2:$W$22,MATCH( Z$23,Metrics!$C$2:$C$22,0),MATCH(Visual!$M14,Metrics!$C$2:$W$2,0))="primary","l",IF(INDEX(Metrics!$C$2:$W$22,MATCH( Z$23,Metrics!$C$2:$C$22,0),MATCH(Visual!$M14,Metrics!$C$2:$W$2,0))="secondary","m","")),"")</f>
        <v/>
      </c>
      <c r="AA14" s="91" t="str">
        <f ca="1">IFERROR(IF(INDEX(Metrics!$C$2:$W$22,MATCH( AA$23,Metrics!$C$2:$C$22,0),MATCH(Visual!$M14,Metrics!$C$2:$W$2,0))="primary","l",IF(INDEX(Metrics!$C$2:$W$22,MATCH( AA$23,Metrics!$C$2:$C$22,0),MATCH(Visual!$M14,Metrics!$C$2:$W$2,0))="secondary","m","")),"")</f>
        <v/>
      </c>
      <c r="AB14" s="91" t="str">
        <f ca="1">IFERROR(IF(INDEX(Metrics!$C$2:$W$22,MATCH( AB$23,Metrics!$C$2:$C$22,0),MATCH(Visual!$M14,Metrics!$C$2:$W$2,0))="primary","l",IF(INDEX(Metrics!$C$2:$W$22,MATCH( AB$23,Metrics!$C$2:$C$22,0),MATCH(Visual!$M14,Metrics!$C$2:$W$2,0))="secondary","m","")),"")</f>
        <v/>
      </c>
      <c r="AC14" s="91" t="str">
        <f ca="1">IFERROR(IF(INDEX(Metrics!$C$2:$W$22,MATCH( AC$23,Metrics!$C$2:$C$22,0),MATCH(Visual!$M14,Metrics!$C$2:$W$2,0))="primary","l",IF(INDEX(Metrics!$C$2:$W$22,MATCH( AC$23,Metrics!$C$2:$C$22,0),MATCH(Visual!$M14,Metrics!$C$2:$W$2,0))="secondary","m","")),"")</f>
        <v/>
      </c>
      <c r="AD14" s="91" t="str">
        <f ca="1">IFERROR(IF(INDEX(Metrics!$C$2:$W$22,MATCH( AD$23,Metrics!$C$2:$C$22,0),MATCH(Visual!$M14,Metrics!$C$2:$W$2,0))="primary","l",IF(INDEX(Metrics!$C$2:$W$22,MATCH( AD$23,Metrics!$C$2:$C$22,0),MATCH(Visual!$M14,Metrics!$C$2:$W$2,0))="secondary","m","")),"")</f>
        <v/>
      </c>
      <c r="AE14" s="91" t="str">
        <f ca="1">IFERROR(IF(INDEX(Metrics!$C$2:$W$22,MATCH( AE$23,Metrics!$C$2:$C$22,0),MATCH(Visual!$M14,Metrics!$C$2:$W$2,0))="primary","l",IF(INDEX(Metrics!$C$2:$W$22,MATCH( AE$23,Metrics!$C$2:$C$22,0),MATCH(Visual!$M14,Metrics!$C$2:$W$2,0))="secondary","m","")),"")</f>
        <v/>
      </c>
      <c r="AF14" s="91" t="str">
        <f ca="1">IFERROR(IF(INDEX(Metrics!$C$2:$W$22,MATCH( AF$23,Metrics!$C$2:$C$22,0),MATCH(Visual!$M14,Metrics!$C$2:$W$2,0))="primary","l",IF(INDEX(Metrics!$C$2:$W$22,MATCH( AF$23,Metrics!$C$2:$C$22,0),MATCH(Visual!$M14,Metrics!$C$2:$W$2,0))="secondary","m","")),"")</f>
        <v/>
      </c>
      <c r="AG14" s="91" t="str">
        <f ca="1">IFERROR(IF(INDEX(Metrics!$C$2:$W$22,MATCH( AG$23,Metrics!$C$2:$C$22,0),MATCH(Visual!$M14,Metrics!$C$2:$W$2,0))="primary","l",IF(INDEX(Metrics!$C$2:$W$22,MATCH( AG$23,Metrics!$C$2:$C$22,0),MATCH(Visual!$M14,Metrics!$C$2:$W$2,0))="secondary","m","")),"")</f>
        <v/>
      </c>
      <c r="AH14" s="91" t="str">
        <f ca="1">IFERROR(IF(INDEX(Metrics!$C$2:$W$22,MATCH( AH$23,Metrics!$C$2:$C$22,0),MATCH(Visual!$M14,Metrics!$C$2:$W$2,0))="primary","l",IF(INDEX(Metrics!$C$2:$W$22,MATCH( AH$23,Metrics!$C$2:$C$22,0),MATCH(Visual!$M14,Metrics!$C$2:$W$2,0))="secondary","m","")),"")</f>
        <v/>
      </c>
      <c r="AI14" s="92" t="str">
        <f ca="1">IFERROR(IF(INDEX(Metrics!$C$2:$W$22,MATCH( AI$23,Metrics!$C$2:$C$22,0),MATCH(Visual!$M14,Metrics!$C$2:$W$2,0))="primary","l",IF(INDEX(Metrics!$C$2:$W$22,MATCH( AI$23,Metrics!$C$2:$C$22,0),MATCH(Visual!$M14,Metrics!$C$2:$W$2,0))="secondary","m","")),"")</f>
        <v/>
      </c>
      <c r="AJ14" s="93" t="str">
        <f ca="1">IFERROR(IF(INDEX(Responsibles!$C$3:$W$13,MATCH(AJ$23,Responsibles!$C$3:$C$13,0),MATCH(Visual!$M14,Responsibles!$C$3:$W$3,0))="primary","l",IF(INDEX(Responsibles!$C$3:$W$13,MATCH( AJ$23,Responsibles!$C$3:$C$13,0),MATCH(Visual!$M14,Responsibles!$C$3:$W$3,0))="secondary","m","")),"")</f>
        <v/>
      </c>
      <c r="AK14" s="94" t="str">
        <f ca="1">IFERROR(IF(INDEX(Responsibles!$C$3:$W$13,MATCH(AK$23,Responsibles!$C$3:$C$13,0),MATCH(Visual!$M14,Responsibles!$C$3:$W$3,0))="primary","l",IF(INDEX(Responsibles!$C$3:$W$13,MATCH( AK$23,Responsibles!$C$3:$C$13,0),MATCH(Visual!$M14,Responsibles!$C$3:$W$3,0))="secondary","m","")),"")</f>
        <v/>
      </c>
      <c r="AL14" s="94" t="str">
        <f ca="1">IFERROR(IF(INDEX(Responsibles!$C$3:$W$13,MATCH(AL$23,Responsibles!$C$3:$C$13,0),MATCH(Visual!$M14,Responsibles!$C$3:$W$3,0))="primary","l",IF(INDEX(Responsibles!$C$3:$W$13,MATCH( AL$23,Responsibles!$C$3:$C$13,0),MATCH(Visual!$M14,Responsibles!$C$3:$W$3,0))="secondary","m","")),"")</f>
        <v/>
      </c>
      <c r="AM14" s="94" t="str">
        <f ca="1">IFERROR(IF(INDEX(Responsibles!$C$3:$W$13,MATCH(AM$23,Responsibles!$C$3:$C$13,0),MATCH(Visual!$M14,Responsibles!$C$3:$W$3,0))="primary","l",IF(INDEX(Responsibles!$C$3:$W$13,MATCH( AM$23,Responsibles!$C$3:$C$13,0),MATCH(Visual!$M14,Responsibles!$C$3:$W$3,0))="secondary","m","")),"")</f>
        <v/>
      </c>
      <c r="AN14" s="94" t="str">
        <f ca="1">IFERROR(IF(INDEX(Responsibles!$C$3:$W$13,MATCH(AN$23,Responsibles!$C$3:$C$13,0),MATCH(Visual!$M14,Responsibles!$C$3:$W$3,0))="primary","l",IF(INDEX(Responsibles!$C$3:$W$13,MATCH( AN$23,Responsibles!$C$3:$C$13,0),MATCH(Visual!$M14,Responsibles!$C$3:$W$3,0))="secondary","m","")),"")</f>
        <v/>
      </c>
      <c r="AO14" s="94" t="str">
        <f ca="1">IFERROR(IF(INDEX(Responsibles!$C$3:$W$13,MATCH(AO$23,Responsibles!$C$3:$C$13,0),MATCH(Visual!$M14,Responsibles!$C$3:$W$3,0))="primary","l",IF(INDEX(Responsibles!$C$3:$W$13,MATCH( AO$23,Responsibles!$C$3:$C$13,0),MATCH(Visual!$M14,Responsibles!$C$3:$W$3,0))="secondary","m","")),"")</f>
        <v/>
      </c>
      <c r="AP14" s="94" t="str">
        <f ca="1">IFERROR(IF(INDEX(Responsibles!$C$3:$W$13,MATCH(AP$23,Responsibles!$C$3:$C$13,0),MATCH(Visual!$M14,Responsibles!$C$3:$W$3,0))="primary","l",IF(INDEX(Responsibles!$C$3:$W$13,MATCH( AP$23,Responsibles!$C$3:$C$13,0),MATCH(Visual!$M14,Responsibles!$C$3:$W$3,0))="secondary","m","")),"")</f>
        <v/>
      </c>
      <c r="AQ14" s="95" t="str">
        <f ca="1">IFERROR(IF(INDEX(Responsibles!$C$3:$W$13,MATCH(AQ$23,Responsibles!$C$3:$C$13,0),MATCH(Visual!$M14,Responsibles!$C$3:$W$3,0))="primary","l",IF(INDEX(Responsibles!$C$3:$W$13,MATCH( AQ$23,Responsibles!$C$3:$C$13,0),MATCH(Visual!$M14,Responsibles!$C$3:$W$3,0))="secondary","m","")),"")</f>
        <v/>
      </c>
    </row>
    <row r="15" spans="2:43" s="79" customFormat="1" ht="16.5" customHeight="1" thickBot="1" x14ac:dyDescent="0.35">
      <c r="B15" s="96" t="str">
        <f ca="1">IFERROR(IF(INDEX('Short term initiatives'!$C$3:$M$23,MATCH($M15,'Short term initiatives'!$C$3:$C$23,0),MATCH(B$23,'Short term initiatives'!$C$3:$M$3,0))="primary","l",IF(INDEX('Short term initiatives'!$C$3:$M$23,MATCH($M15,'Short term initiatives'!$C$3:$C$23,0),MATCH(B$23,'Short term initiatives'!$C$3:$M$3,0))="secondary","m","")),"")</f>
        <v/>
      </c>
      <c r="C15" s="97" t="str">
        <f ca="1">IFERROR(IF(INDEX('Short term initiatives'!$C$3:$M$23,MATCH($M15,'Short term initiatives'!$C$3:$C$23,0),MATCH(C$23,'Short term initiatives'!$C$3:$M$3,0))="primary","l",IF(INDEX('Short term initiatives'!$C$3:$M$23,MATCH($M15,'Short term initiatives'!$C$3:$C$23,0),MATCH(C$23,'Short term initiatives'!$C$3:$M$3,0))="secondary","m","")),"")</f>
        <v/>
      </c>
      <c r="D15" s="97" t="str">
        <f ca="1">IFERROR(IF(INDEX('Short term initiatives'!$C$3:$M$23,MATCH($M15,'Short term initiatives'!$C$3:$C$23,0),MATCH(D$23,'Short term initiatives'!$C$3:$M$3,0))="primary","l",IF(INDEX('Short term initiatives'!$C$3:$M$23,MATCH($M15,'Short term initiatives'!$C$3:$C$23,0),MATCH(D$23,'Short term initiatives'!$C$3:$M$3,0))="secondary","m","")),"")</f>
        <v/>
      </c>
      <c r="E15" s="97" t="str">
        <f ca="1">IFERROR(IF(INDEX('Short term initiatives'!$C$3:$M$23,MATCH($M15,'Short term initiatives'!$C$3:$C$23,0),MATCH(E$23,'Short term initiatives'!$C$3:$M$3,0))="primary","l",IF(INDEX('Short term initiatives'!$C$3:$M$23,MATCH($M15,'Short term initiatives'!$C$3:$C$23,0),MATCH(E$23,'Short term initiatives'!$C$3:$M$3,0))="secondary","m","")),"")</f>
        <v/>
      </c>
      <c r="F15" s="97" t="str">
        <f ca="1">IFERROR(IF(INDEX('Short term initiatives'!$C$3:$M$23,MATCH($M15,'Short term initiatives'!$C$3:$C$23,0),MATCH(F$23,'Short term initiatives'!$C$3:$M$3,0))="primary","l",IF(INDEX('Short term initiatives'!$C$3:$M$23,MATCH($M15,'Short term initiatives'!$C$3:$C$23,0),MATCH(F$23,'Short term initiatives'!$C$3:$M$3,0))="secondary","m","")),"")</f>
        <v/>
      </c>
      <c r="G15" s="97" t="str">
        <f ca="1">IFERROR(IF(INDEX('Short term initiatives'!$C$3:$M$23,MATCH($M15,'Short term initiatives'!$C$3:$C$23,0),MATCH(G$23,'Short term initiatives'!$C$3:$M$3,0))="primary","l",IF(INDEX('Short term initiatives'!$C$3:$M$23,MATCH($M15,'Short term initiatives'!$C$3:$C$23,0),MATCH(G$23,'Short term initiatives'!$C$3:$M$3,0))="secondary","m","")),"")</f>
        <v/>
      </c>
      <c r="H15" s="97" t="str">
        <f ca="1">IFERROR(IF(INDEX('Short term initiatives'!$C$3:$M$23,MATCH($M15,'Short term initiatives'!$C$3:$C$23,0),MATCH(H$23,'Short term initiatives'!$C$3:$M$3,0))="primary","l",IF(INDEX('Short term initiatives'!$C$3:$M$23,MATCH($M15,'Short term initiatives'!$C$3:$C$23,0),MATCH(H$23,'Short term initiatives'!$C$3:$M$3,0))="secondary","m","")),"")</f>
        <v/>
      </c>
      <c r="I15" s="97" t="str">
        <f ca="1">IFERROR(IF(INDEX('Short term initiatives'!$C$3:$M$23,MATCH($M15,'Short term initiatives'!$C$3:$C$23,0),MATCH(I$23,'Short term initiatives'!$C$3:$M$3,0))="primary","l",IF(INDEX('Short term initiatives'!$C$3:$M$23,MATCH($M15,'Short term initiatives'!$C$3:$C$23,0),MATCH(I$23,'Short term initiatives'!$C$3:$M$3,0))="secondary","m","")),"")</f>
        <v/>
      </c>
      <c r="J15" s="97" t="str">
        <f ca="1">IFERROR(IF(INDEX('Short term initiatives'!$C$3:$M$23,MATCH($M15,'Short term initiatives'!$C$3:$C$23,0),MATCH(J$23,'Short term initiatives'!$C$3:$M$3,0))="primary","l",IF(INDEX('Short term initiatives'!$C$3:$M$23,MATCH($M15,'Short term initiatives'!$C$3:$C$23,0),MATCH(J$23,'Short term initiatives'!$C$3:$M$3,0))="secondary","m","")),"")</f>
        <v/>
      </c>
      <c r="K15" s="97" t="str">
        <f ca="1">IFERROR(IF(INDEX('Short term initiatives'!$C$3:$M$23,MATCH($M15,'Short term initiatives'!$C$3:$C$23,0),MATCH(K$23,'Short term initiatives'!$C$3:$M$3,0))="primary","l",IF(INDEX('Short term initiatives'!$C$3:$M$23,MATCH($M15,'Short term initiatives'!$C$3:$C$23,0),MATCH(K$23,'Short term initiatives'!$C$3:$M$3,0))="secondary","m","")),"")</f>
        <v/>
      </c>
      <c r="L15" s="82">
        <f t="shared" si="1"/>
        <v>10</v>
      </c>
      <c r="M15" s="89" t="str">
        <f t="shared" ca="1" si="2"/>
        <v>Initiative 7</v>
      </c>
      <c r="N15" s="82">
        <f t="shared" si="3"/>
        <v>11</v>
      </c>
      <c r="O15" s="90" t="str">
        <f ca="1">IFERROR(IF(INDEX(Metrics!$C$2:$W$22,MATCH( O$23,Metrics!$C$2:$C$22,0),MATCH(Visual!$M15,Metrics!$C$2:$W$2,0))="primary","l",IF(INDEX(Metrics!$C$2:$W$22,MATCH( O$23,Metrics!$C$2:$C$22,0),MATCH(Visual!$M15,Metrics!$C$2:$W$2,0))="secondary","m","")),"")</f>
        <v/>
      </c>
      <c r="P15" s="91" t="str">
        <f ca="1">IFERROR(IF(INDEX(Metrics!$C$2:$W$22,MATCH( P$23,Metrics!$C$2:$C$22,0),MATCH(Visual!$M15,Metrics!$C$2:$W$2,0))="primary","l",IF(INDEX(Metrics!$C$2:$W$22,MATCH( P$23,Metrics!$C$2:$C$22,0),MATCH(Visual!$M15,Metrics!$C$2:$W$2,0))="secondary","m","")),"")</f>
        <v/>
      </c>
      <c r="Q15" s="91" t="str">
        <f ca="1">IFERROR(IF(INDEX(Metrics!$C$2:$W$22,MATCH( Q$23,Metrics!$C$2:$C$22,0),MATCH(Visual!$M15,Metrics!$C$2:$W$2,0))="primary","l",IF(INDEX(Metrics!$C$2:$W$22,MATCH( Q$23,Metrics!$C$2:$C$22,0),MATCH(Visual!$M15,Metrics!$C$2:$W$2,0))="secondary","m","")),"")</f>
        <v/>
      </c>
      <c r="R15" s="91" t="str">
        <f ca="1">IFERROR(IF(INDEX(Metrics!$C$2:$W$22,MATCH( R$23,Metrics!$C$2:$C$22,0),MATCH(Visual!$M15,Metrics!$C$2:$W$2,0))="primary","l",IF(INDEX(Metrics!$C$2:$W$22,MATCH( R$23,Metrics!$C$2:$C$22,0),MATCH(Visual!$M15,Metrics!$C$2:$W$2,0))="secondary","m","")),"")</f>
        <v/>
      </c>
      <c r="S15" s="91" t="str">
        <f ca="1">IFERROR(IF(INDEX(Metrics!$C$2:$W$22,MATCH( S$23,Metrics!$C$2:$C$22,0),MATCH(Visual!$M15,Metrics!$C$2:$W$2,0))="primary","l",IF(INDEX(Metrics!$C$2:$W$22,MATCH( S$23,Metrics!$C$2:$C$22,0),MATCH(Visual!$M15,Metrics!$C$2:$W$2,0))="secondary","m","")),"")</f>
        <v/>
      </c>
      <c r="T15" s="91" t="str">
        <f ca="1">IFERROR(IF(INDEX(Metrics!$C$2:$W$22,MATCH( T$23,Metrics!$C$2:$C$22,0),MATCH(Visual!$M15,Metrics!$C$2:$W$2,0))="primary","l",IF(INDEX(Metrics!$C$2:$W$22,MATCH( T$23,Metrics!$C$2:$C$22,0),MATCH(Visual!$M15,Metrics!$C$2:$W$2,0))="secondary","m","")),"")</f>
        <v/>
      </c>
      <c r="U15" s="91" t="str">
        <f ca="1">IFERROR(IF(INDEX(Metrics!$C$2:$W$22,MATCH( U$23,Metrics!$C$2:$C$22,0),MATCH(Visual!$M15,Metrics!$C$2:$W$2,0))="primary","l",IF(INDEX(Metrics!$C$2:$W$22,MATCH( U$23,Metrics!$C$2:$C$22,0),MATCH(Visual!$M15,Metrics!$C$2:$W$2,0))="secondary","m","")),"")</f>
        <v/>
      </c>
      <c r="V15" s="91" t="str">
        <f ca="1">IFERROR(IF(INDEX(Metrics!$C$2:$W$22,MATCH( V$23,Metrics!$C$2:$C$22,0),MATCH(Visual!$M15,Metrics!$C$2:$W$2,0))="primary","l",IF(INDEX(Metrics!$C$2:$W$22,MATCH( V$23,Metrics!$C$2:$C$22,0),MATCH(Visual!$M15,Metrics!$C$2:$W$2,0))="secondary","m","")),"")</f>
        <v/>
      </c>
      <c r="W15" s="91" t="str">
        <f ca="1">IFERROR(IF(INDEX(Metrics!$C$2:$W$22,MATCH( W$23,Metrics!$C$2:$C$22,0),MATCH(Visual!$M15,Metrics!$C$2:$W$2,0))="primary","l",IF(INDEX(Metrics!$C$2:$W$22,MATCH( W$23,Metrics!$C$2:$C$22,0),MATCH(Visual!$M15,Metrics!$C$2:$W$2,0))="secondary","m","")),"")</f>
        <v/>
      </c>
      <c r="X15" s="91" t="str">
        <f ca="1">IFERROR(IF(INDEX(Metrics!$C$2:$W$22,MATCH( X$23,Metrics!$C$2:$C$22,0),MATCH(Visual!$M15,Metrics!$C$2:$W$2,0))="primary","l",IF(INDEX(Metrics!$C$2:$W$22,MATCH( X$23,Metrics!$C$2:$C$22,0),MATCH(Visual!$M15,Metrics!$C$2:$W$2,0))="secondary","m","")),"")</f>
        <v/>
      </c>
      <c r="Y15" s="91" t="str">
        <f ca="1">IFERROR(IF(INDEX(Metrics!$C$2:$W$22,MATCH( Y$23,Metrics!$C$2:$C$22,0),MATCH(Visual!$M15,Metrics!$C$2:$W$2,0))="primary","l",IF(INDEX(Metrics!$C$2:$W$22,MATCH( Y$23,Metrics!$C$2:$C$22,0),MATCH(Visual!$M15,Metrics!$C$2:$W$2,0))="secondary","m","")),"")</f>
        <v/>
      </c>
      <c r="Z15" s="91" t="str">
        <f ca="1">IFERROR(IF(INDEX(Metrics!$C$2:$W$22,MATCH( Z$23,Metrics!$C$2:$C$22,0),MATCH(Visual!$M15,Metrics!$C$2:$W$2,0))="primary","l",IF(INDEX(Metrics!$C$2:$W$22,MATCH( Z$23,Metrics!$C$2:$C$22,0),MATCH(Visual!$M15,Metrics!$C$2:$W$2,0))="secondary","m","")),"")</f>
        <v/>
      </c>
      <c r="AA15" s="91" t="str">
        <f ca="1">IFERROR(IF(INDEX(Metrics!$C$2:$W$22,MATCH( AA$23,Metrics!$C$2:$C$22,0),MATCH(Visual!$M15,Metrics!$C$2:$W$2,0))="primary","l",IF(INDEX(Metrics!$C$2:$W$22,MATCH( AA$23,Metrics!$C$2:$C$22,0),MATCH(Visual!$M15,Metrics!$C$2:$W$2,0))="secondary","m","")),"")</f>
        <v/>
      </c>
      <c r="AB15" s="91" t="str">
        <f ca="1">IFERROR(IF(INDEX(Metrics!$C$2:$W$22,MATCH( AB$23,Metrics!$C$2:$C$22,0),MATCH(Visual!$M15,Metrics!$C$2:$W$2,0))="primary","l",IF(INDEX(Metrics!$C$2:$W$22,MATCH( AB$23,Metrics!$C$2:$C$22,0),MATCH(Visual!$M15,Metrics!$C$2:$W$2,0))="secondary","m","")),"")</f>
        <v/>
      </c>
      <c r="AC15" s="91" t="str">
        <f ca="1">IFERROR(IF(INDEX(Metrics!$C$2:$W$22,MATCH( AC$23,Metrics!$C$2:$C$22,0),MATCH(Visual!$M15,Metrics!$C$2:$W$2,0))="primary","l",IF(INDEX(Metrics!$C$2:$W$22,MATCH( AC$23,Metrics!$C$2:$C$22,0),MATCH(Visual!$M15,Metrics!$C$2:$W$2,0))="secondary","m","")),"")</f>
        <v/>
      </c>
      <c r="AD15" s="91" t="str">
        <f ca="1">IFERROR(IF(INDEX(Metrics!$C$2:$W$22,MATCH( AD$23,Metrics!$C$2:$C$22,0),MATCH(Visual!$M15,Metrics!$C$2:$W$2,0))="primary","l",IF(INDEX(Metrics!$C$2:$W$22,MATCH( AD$23,Metrics!$C$2:$C$22,0),MATCH(Visual!$M15,Metrics!$C$2:$W$2,0))="secondary","m","")),"")</f>
        <v/>
      </c>
      <c r="AE15" s="91" t="str">
        <f ca="1">IFERROR(IF(INDEX(Metrics!$C$2:$W$22,MATCH( AE$23,Metrics!$C$2:$C$22,0),MATCH(Visual!$M15,Metrics!$C$2:$W$2,0))="primary","l",IF(INDEX(Metrics!$C$2:$W$22,MATCH( AE$23,Metrics!$C$2:$C$22,0),MATCH(Visual!$M15,Metrics!$C$2:$W$2,0))="secondary","m","")),"")</f>
        <v/>
      </c>
      <c r="AF15" s="91" t="str">
        <f ca="1">IFERROR(IF(INDEX(Metrics!$C$2:$W$22,MATCH( AF$23,Metrics!$C$2:$C$22,0),MATCH(Visual!$M15,Metrics!$C$2:$W$2,0))="primary","l",IF(INDEX(Metrics!$C$2:$W$22,MATCH( AF$23,Metrics!$C$2:$C$22,0),MATCH(Visual!$M15,Metrics!$C$2:$W$2,0))="secondary","m","")),"")</f>
        <v/>
      </c>
      <c r="AG15" s="91" t="str">
        <f ca="1">IFERROR(IF(INDEX(Metrics!$C$2:$W$22,MATCH( AG$23,Metrics!$C$2:$C$22,0),MATCH(Visual!$M15,Metrics!$C$2:$W$2,0))="primary","l",IF(INDEX(Metrics!$C$2:$W$22,MATCH( AG$23,Metrics!$C$2:$C$22,0),MATCH(Visual!$M15,Metrics!$C$2:$W$2,0))="secondary","m","")),"")</f>
        <v/>
      </c>
      <c r="AH15" s="91" t="str">
        <f ca="1">IFERROR(IF(INDEX(Metrics!$C$2:$W$22,MATCH( AH$23,Metrics!$C$2:$C$22,0),MATCH(Visual!$M15,Metrics!$C$2:$W$2,0))="primary","l",IF(INDEX(Metrics!$C$2:$W$22,MATCH( AH$23,Metrics!$C$2:$C$22,0),MATCH(Visual!$M15,Metrics!$C$2:$W$2,0))="secondary","m","")),"")</f>
        <v/>
      </c>
      <c r="AI15" s="92" t="str">
        <f ca="1">IFERROR(IF(INDEX(Metrics!$C$2:$W$22,MATCH( AI$23,Metrics!$C$2:$C$22,0),MATCH(Visual!$M15,Metrics!$C$2:$W$2,0))="primary","l",IF(INDEX(Metrics!$C$2:$W$22,MATCH( AI$23,Metrics!$C$2:$C$22,0),MATCH(Visual!$M15,Metrics!$C$2:$W$2,0))="secondary","m","")),"")</f>
        <v/>
      </c>
      <c r="AJ15" s="93" t="str">
        <f ca="1">IFERROR(IF(INDEX(Responsibles!$C$3:$W$13,MATCH(AJ$23,Responsibles!$C$3:$C$13,0),MATCH(Visual!$M15,Responsibles!$C$3:$W$3,0))="primary","l",IF(INDEX(Responsibles!$C$3:$W$13,MATCH( AJ$23,Responsibles!$C$3:$C$13,0),MATCH(Visual!$M15,Responsibles!$C$3:$W$3,0))="secondary","m","")),"")</f>
        <v/>
      </c>
      <c r="AK15" s="94" t="str">
        <f ca="1">IFERROR(IF(INDEX(Responsibles!$C$3:$W$13,MATCH(AK$23,Responsibles!$C$3:$C$13,0),MATCH(Visual!$M15,Responsibles!$C$3:$W$3,0))="primary","l",IF(INDEX(Responsibles!$C$3:$W$13,MATCH( AK$23,Responsibles!$C$3:$C$13,0),MATCH(Visual!$M15,Responsibles!$C$3:$W$3,0))="secondary","m","")),"")</f>
        <v/>
      </c>
      <c r="AL15" s="94" t="str">
        <f ca="1">IFERROR(IF(INDEX(Responsibles!$C$3:$W$13,MATCH(AL$23,Responsibles!$C$3:$C$13,0),MATCH(Visual!$M15,Responsibles!$C$3:$W$3,0))="primary","l",IF(INDEX(Responsibles!$C$3:$W$13,MATCH( AL$23,Responsibles!$C$3:$C$13,0),MATCH(Visual!$M15,Responsibles!$C$3:$W$3,0))="secondary","m","")),"")</f>
        <v/>
      </c>
      <c r="AM15" s="94" t="str">
        <f ca="1">IFERROR(IF(INDEX(Responsibles!$C$3:$W$13,MATCH(AM$23,Responsibles!$C$3:$C$13,0),MATCH(Visual!$M15,Responsibles!$C$3:$W$3,0))="primary","l",IF(INDEX(Responsibles!$C$3:$W$13,MATCH( AM$23,Responsibles!$C$3:$C$13,0),MATCH(Visual!$M15,Responsibles!$C$3:$W$3,0))="secondary","m","")),"")</f>
        <v/>
      </c>
      <c r="AN15" s="94" t="str">
        <f ca="1">IFERROR(IF(INDEX(Responsibles!$C$3:$W$13,MATCH(AN$23,Responsibles!$C$3:$C$13,0),MATCH(Visual!$M15,Responsibles!$C$3:$W$3,0))="primary","l",IF(INDEX(Responsibles!$C$3:$W$13,MATCH( AN$23,Responsibles!$C$3:$C$13,0),MATCH(Visual!$M15,Responsibles!$C$3:$W$3,0))="secondary","m","")),"")</f>
        <v/>
      </c>
      <c r="AO15" s="94" t="str">
        <f ca="1">IFERROR(IF(INDEX(Responsibles!$C$3:$W$13,MATCH(AO$23,Responsibles!$C$3:$C$13,0),MATCH(Visual!$M15,Responsibles!$C$3:$W$3,0))="primary","l",IF(INDEX(Responsibles!$C$3:$W$13,MATCH( AO$23,Responsibles!$C$3:$C$13,0),MATCH(Visual!$M15,Responsibles!$C$3:$W$3,0))="secondary","m","")),"")</f>
        <v/>
      </c>
      <c r="AP15" s="94" t="str">
        <f ca="1">IFERROR(IF(INDEX(Responsibles!$C$3:$W$13,MATCH(AP$23,Responsibles!$C$3:$C$13,0),MATCH(Visual!$M15,Responsibles!$C$3:$W$3,0))="primary","l",IF(INDEX(Responsibles!$C$3:$W$13,MATCH( AP$23,Responsibles!$C$3:$C$13,0),MATCH(Visual!$M15,Responsibles!$C$3:$W$3,0))="secondary","m","")),"")</f>
        <v/>
      </c>
      <c r="AQ15" s="95" t="str">
        <f ca="1">IFERROR(IF(INDEX(Responsibles!$C$3:$W$13,MATCH(AQ$23,Responsibles!$C$3:$C$13,0),MATCH(Visual!$M15,Responsibles!$C$3:$W$3,0))="primary","l",IF(INDEX(Responsibles!$C$3:$W$13,MATCH( AQ$23,Responsibles!$C$3:$C$13,0),MATCH(Visual!$M15,Responsibles!$C$3:$W$3,0))="secondary","m","")),"")</f>
        <v/>
      </c>
    </row>
    <row r="16" spans="2:43" s="79" customFormat="1" ht="16.5" customHeight="1" thickBot="1" x14ac:dyDescent="0.35">
      <c r="B16" s="96" t="str">
        <f ca="1">IFERROR(IF(INDEX('Short term initiatives'!$C$3:$M$23,MATCH($M16,'Short term initiatives'!$C$3:$C$23,0),MATCH(B$23,'Short term initiatives'!$C$3:$M$3,0))="primary","l",IF(INDEX('Short term initiatives'!$C$3:$M$23,MATCH($M16,'Short term initiatives'!$C$3:$C$23,0),MATCH(B$23,'Short term initiatives'!$C$3:$M$3,0))="secondary","m","")),"")</f>
        <v/>
      </c>
      <c r="C16" s="97" t="str">
        <f ca="1">IFERROR(IF(INDEX('Short term initiatives'!$C$3:$M$23,MATCH($M16,'Short term initiatives'!$C$3:$C$23,0),MATCH(C$23,'Short term initiatives'!$C$3:$M$3,0))="primary","l",IF(INDEX('Short term initiatives'!$C$3:$M$23,MATCH($M16,'Short term initiatives'!$C$3:$C$23,0),MATCH(C$23,'Short term initiatives'!$C$3:$M$3,0))="secondary","m","")),"")</f>
        <v/>
      </c>
      <c r="D16" s="97" t="str">
        <f ca="1">IFERROR(IF(INDEX('Short term initiatives'!$C$3:$M$23,MATCH($M16,'Short term initiatives'!$C$3:$C$23,0),MATCH(D$23,'Short term initiatives'!$C$3:$M$3,0))="primary","l",IF(INDEX('Short term initiatives'!$C$3:$M$23,MATCH($M16,'Short term initiatives'!$C$3:$C$23,0),MATCH(D$23,'Short term initiatives'!$C$3:$M$3,0))="secondary","m","")),"")</f>
        <v/>
      </c>
      <c r="E16" s="97" t="str">
        <f ca="1">IFERROR(IF(INDEX('Short term initiatives'!$C$3:$M$23,MATCH($M16,'Short term initiatives'!$C$3:$C$23,0),MATCH(E$23,'Short term initiatives'!$C$3:$M$3,0))="primary","l",IF(INDEX('Short term initiatives'!$C$3:$M$23,MATCH($M16,'Short term initiatives'!$C$3:$C$23,0),MATCH(E$23,'Short term initiatives'!$C$3:$M$3,0))="secondary","m","")),"")</f>
        <v/>
      </c>
      <c r="F16" s="97" t="str">
        <f ca="1">IFERROR(IF(INDEX('Short term initiatives'!$C$3:$M$23,MATCH($M16,'Short term initiatives'!$C$3:$C$23,0),MATCH(F$23,'Short term initiatives'!$C$3:$M$3,0))="primary","l",IF(INDEX('Short term initiatives'!$C$3:$M$23,MATCH($M16,'Short term initiatives'!$C$3:$C$23,0),MATCH(F$23,'Short term initiatives'!$C$3:$M$3,0))="secondary","m","")),"")</f>
        <v/>
      </c>
      <c r="G16" s="97" t="str">
        <f ca="1">IFERROR(IF(INDEX('Short term initiatives'!$C$3:$M$23,MATCH($M16,'Short term initiatives'!$C$3:$C$23,0),MATCH(G$23,'Short term initiatives'!$C$3:$M$3,0))="primary","l",IF(INDEX('Short term initiatives'!$C$3:$M$23,MATCH($M16,'Short term initiatives'!$C$3:$C$23,0),MATCH(G$23,'Short term initiatives'!$C$3:$M$3,0))="secondary","m","")),"")</f>
        <v/>
      </c>
      <c r="H16" s="97" t="str">
        <f ca="1">IFERROR(IF(INDEX('Short term initiatives'!$C$3:$M$23,MATCH($M16,'Short term initiatives'!$C$3:$C$23,0),MATCH(H$23,'Short term initiatives'!$C$3:$M$3,0))="primary","l",IF(INDEX('Short term initiatives'!$C$3:$M$23,MATCH($M16,'Short term initiatives'!$C$3:$C$23,0),MATCH(H$23,'Short term initiatives'!$C$3:$M$3,0))="secondary","m","")),"")</f>
        <v/>
      </c>
      <c r="I16" s="97" t="str">
        <f ca="1">IFERROR(IF(INDEX('Short term initiatives'!$C$3:$M$23,MATCH($M16,'Short term initiatives'!$C$3:$C$23,0),MATCH(I$23,'Short term initiatives'!$C$3:$M$3,0))="primary","l",IF(INDEX('Short term initiatives'!$C$3:$M$23,MATCH($M16,'Short term initiatives'!$C$3:$C$23,0),MATCH(I$23,'Short term initiatives'!$C$3:$M$3,0))="secondary","m","")),"")</f>
        <v/>
      </c>
      <c r="J16" s="97" t="str">
        <f ca="1">IFERROR(IF(INDEX('Short term initiatives'!$C$3:$M$23,MATCH($M16,'Short term initiatives'!$C$3:$C$23,0),MATCH(J$23,'Short term initiatives'!$C$3:$M$3,0))="primary","l",IF(INDEX('Short term initiatives'!$C$3:$M$23,MATCH($M16,'Short term initiatives'!$C$3:$C$23,0),MATCH(J$23,'Short term initiatives'!$C$3:$M$3,0))="secondary","m","")),"")</f>
        <v/>
      </c>
      <c r="K16" s="97" t="str">
        <f ca="1">IFERROR(IF(INDEX('Short term initiatives'!$C$3:$M$23,MATCH($M16,'Short term initiatives'!$C$3:$C$23,0),MATCH(K$23,'Short term initiatives'!$C$3:$M$3,0))="primary","l",IF(INDEX('Short term initiatives'!$C$3:$M$23,MATCH($M16,'Short term initiatives'!$C$3:$C$23,0),MATCH(K$23,'Short term initiatives'!$C$3:$M$3,0))="secondary","m","")),"")</f>
        <v/>
      </c>
      <c r="L16" s="82">
        <f t="shared" si="1"/>
        <v>9</v>
      </c>
      <c r="M16" s="89" t="str">
        <f t="shared" ca="1" si="2"/>
        <v>Initiative 6</v>
      </c>
      <c r="N16" s="82">
        <f t="shared" si="3"/>
        <v>10</v>
      </c>
      <c r="O16" s="90" t="str">
        <f ca="1">IFERROR(IF(INDEX(Metrics!$C$2:$W$22,MATCH( O$23,Metrics!$C$2:$C$22,0),MATCH(Visual!$M16,Metrics!$C$2:$W$2,0))="primary","l",IF(INDEX(Metrics!$C$2:$W$22,MATCH( O$23,Metrics!$C$2:$C$22,0),MATCH(Visual!$M16,Metrics!$C$2:$W$2,0))="secondary","m","")),"")</f>
        <v/>
      </c>
      <c r="P16" s="91" t="str">
        <f ca="1">IFERROR(IF(INDEX(Metrics!$C$2:$W$22,MATCH( P$23,Metrics!$C$2:$C$22,0),MATCH(Visual!$M16,Metrics!$C$2:$W$2,0))="primary","l",IF(INDEX(Metrics!$C$2:$W$22,MATCH( P$23,Metrics!$C$2:$C$22,0),MATCH(Visual!$M16,Metrics!$C$2:$W$2,0))="secondary","m","")),"")</f>
        <v/>
      </c>
      <c r="Q16" s="91" t="str">
        <f ca="1">IFERROR(IF(INDEX(Metrics!$C$2:$W$22,MATCH( Q$23,Metrics!$C$2:$C$22,0),MATCH(Visual!$M16,Metrics!$C$2:$W$2,0))="primary","l",IF(INDEX(Metrics!$C$2:$W$22,MATCH( Q$23,Metrics!$C$2:$C$22,0),MATCH(Visual!$M16,Metrics!$C$2:$W$2,0))="secondary","m","")),"")</f>
        <v/>
      </c>
      <c r="R16" s="91" t="str">
        <f ca="1">IFERROR(IF(INDEX(Metrics!$C$2:$W$22,MATCH( R$23,Metrics!$C$2:$C$22,0),MATCH(Visual!$M16,Metrics!$C$2:$W$2,0))="primary","l",IF(INDEX(Metrics!$C$2:$W$22,MATCH( R$23,Metrics!$C$2:$C$22,0),MATCH(Visual!$M16,Metrics!$C$2:$W$2,0))="secondary","m","")),"")</f>
        <v/>
      </c>
      <c r="S16" s="91" t="str">
        <f ca="1">IFERROR(IF(INDEX(Metrics!$C$2:$W$22,MATCH( S$23,Metrics!$C$2:$C$22,0),MATCH(Visual!$M16,Metrics!$C$2:$W$2,0))="primary","l",IF(INDEX(Metrics!$C$2:$W$22,MATCH( S$23,Metrics!$C$2:$C$22,0),MATCH(Visual!$M16,Metrics!$C$2:$W$2,0))="secondary","m","")),"")</f>
        <v/>
      </c>
      <c r="T16" s="91" t="str">
        <f ca="1">IFERROR(IF(INDEX(Metrics!$C$2:$W$22,MATCH( T$23,Metrics!$C$2:$C$22,0),MATCH(Visual!$M16,Metrics!$C$2:$W$2,0))="primary","l",IF(INDEX(Metrics!$C$2:$W$22,MATCH( T$23,Metrics!$C$2:$C$22,0),MATCH(Visual!$M16,Metrics!$C$2:$W$2,0))="secondary","m","")),"")</f>
        <v/>
      </c>
      <c r="U16" s="91" t="str">
        <f ca="1">IFERROR(IF(INDEX(Metrics!$C$2:$W$22,MATCH( U$23,Metrics!$C$2:$C$22,0),MATCH(Visual!$M16,Metrics!$C$2:$W$2,0))="primary","l",IF(INDEX(Metrics!$C$2:$W$22,MATCH( U$23,Metrics!$C$2:$C$22,0),MATCH(Visual!$M16,Metrics!$C$2:$W$2,0))="secondary","m","")),"")</f>
        <v/>
      </c>
      <c r="V16" s="91" t="str">
        <f ca="1">IFERROR(IF(INDEX(Metrics!$C$2:$W$22,MATCH( V$23,Metrics!$C$2:$C$22,0),MATCH(Visual!$M16,Metrics!$C$2:$W$2,0))="primary","l",IF(INDEX(Metrics!$C$2:$W$22,MATCH( V$23,Metrics!$C$2:$C$22,0),MATCH(Visual!$M16,Metrics!$C$2:$W$2,0))="secondary","m","")),"")</f>
        <v/>
      </c>
      <c r="W16" s="91" t="str">
        <f ca="1">IFERROR(IF(INDEX(Metrics!$C$2:$W$22,MATCH( W$23,Metrics!$C$2:$C$22,0),MATCH(Visual!$M16,Metrics!$C$2:$W$2,0))="primary","l",IF(INDEX(Metrics!$C$2:$W$22,MATCH( W$23,Metrics!$C$2:$C$22,0),MATCH(Visual!$M16,Metrics!$C$2:$W$2,0))="secondary","m","")),"")</f>
        <v/>
      </c>
      <c r="X16" s="91" t="str">
        <f ca="1">IFERROR(IF(INDEX(Metrics!$C$2:$W$22,MATCH( X$23,Metrics!$C$2:$C$22,0),MATCH(Visual!$M16,Metrics!$C$2:$W$2,0))="primary","l",IF(INDEX(Metrics!$C$2:$W$22,MATCH( X$23,Metrics!$C$2:$C$22,0),MATCH(Visual!$M16,Metrics!$C$2:$W$2,0))="secondary","m","")),"")</f>
        <v/>
      </c>
      <c r="Y16" s="91" t="str">
        <f ca="1">IFERROR(IF(INDEX(Metrics!$C$2:$W$22,MATCH( Y$23,Metrics!$C$2:$C$22,0),MATCH(Visual!$M16,Metrics!$C$2:$W$2,0))="primary","l",IF(INDEX(Metrics!$C$2:$W$22,MATCH( Y$23,Metrics!$C$2:$C$22,0),MATCH(Visual!$M16,Metrics!$C$2:$W$2,0))="secondary","m","")),"")</f>
        <v/>
      </c>
      <c r="Z16" s="91" t="str">
        <f ca="1">IFERROR(IF(INDEX(Metrics!$C$2:$W$22,MATCH( Z$23,Metrics!$C$2:$C$22,0),MATCH(Visual!$M16,Metrics!$C$2:$W$2,0))="primary","l",IF(INDEX(Metrics!$C$2:$W$22,MATCH( Z$23,Metrics!$C$2:$C$22,0),MATCH(Visual!$M16,Metrics!$C$2:$W$2,0))="secondary","m","")),"")</f>
        <v/>
      </c>
      <c r="AA16" s="91" t="str">
        <f ca="1">IFERROR(IF(INDEX(Metrics!$C$2:$W$22,MATCH( AA$23,Metrics!$C$2:$C$22,0),MATCH(Visual!$M16,Metrics!$C$2:$W$2,0))="primary","l",IF(INDEX(Metrics!$C$2:$W$22,MATCH( AA$23,Metrics!$C$2:$C$22,0),MATCH(Visual!$M16,Metrics!$C$2:$W$2,0))="secondary","m","")),"")</f>
        <v/>
      </c>
      <c r="AB16" s="91" t="str">
        <f ca="1">IFERROR(IF(INDEX(Metrics!$C$2:$W$22,MATCH( AB$23,Metrics!$C$2:$C$22,0),MATCH(Visual!$M16,Metrics!$C$2:$W$2,0))="primary","l",IF(INDEX(Metrics!$C$2:$W$22,MATCH( AB$23,Metrics!$C$2:$C$22,0),MATCH(Visual!$M16,Metrics!$C$2:$W$2,0))="secondary","m","")),"")</f>
        <v/>
      </c>
      <c r="AC16" s="91" t="str">
        <f ca="1">IFERROR(IF(INDEX(Metrics!$C$2:$W$22,MATCH( AC$23,Metrics!$C$2:$C$22,0),MATCH(Visual!$M16,Metrics!$C$2:$W$2,0))="primary","l",IF(INDEX(Metrics!$C$2:$W$22,MATCH( AC$23,Metrics!$C$2:$C$22,0),MATCH(Visual!$M16,Metrics!$C$2:$W$2,0))="secondary","m","")),"")</f>
        <v/>
      </c>
      <c r="AD16" s="91" t="str">
        <f ca="1">IFERROR(IF(INDEX(Metrics!$C$2:$W$22,MATCH( AD$23,Metrics!$C$2:$C$22,0),MATCH(Visual!$M16,Metrics!$C$2:$W$2,0))="primary","l",IF(INDEX(Metrics!$C$2:$W$22,MATCH( AD$23,Metrics!$C$2:$C$22,0),MATCH(Visual!$M16,Metrics!$C$2:$W$2,0))="secondary","m","")),"")</f>
        <v/>
      </c>
      <c r="AE16" s="91" t="str">
        <f ca="1">IFERROR(IF(INDEX(Metrics!$C$2:$W$22,MATCH( AE$23,Metrics!$C$2:$C$22,0),MATCH(Visual!$M16,Metrics!$C$2:$W$2,0))="primary","l",IF(INDEX(Metrics!$C$2:$W$22,MATCH( AE$23,Metrics!$C$2:$C$22,0),MATCH(Visual!$M16,Metrics!$C$2:$W$2,0))="secondary","m","")),"")</f>
        <v/>
      </c>
      <c r="AF16" s="91" t="str">
        <f ca="1">IFERROR(IF(INDEX(Metrics!$C$2:$W$22,MATCH( AF$23,Metrics!$C$2:$C$22,0),MATCH(Visual!$M16,Metrics!$C$2:$W$2,0))="primary","l",IF(INDEX(Metrics!$C$2:$W$22,MATCH( AF$23,Metrics!$C$2:$C$22,0),MATCH(Visual!$M16,Metrics!$C$2:$W$2,0))="secondary","m","")),"")</f>
        <v/>
      </c>
      <c r="AG16" s="91" t="str">
        <f ca="1">IFERROR(IF(INDEX(Metrics!$C$2:$W$22,MATCH( AG$23,Metrics!$C$2:$C$22,0),MATCH(Visual!$M16,Metrics!$C$2:$W$2,0))="primary","l",IF(INDEX(Metrics!$C$2:$W$22,MATCH( AG$23,Metrics!$C$2:$C$22,0),MATCH(Visual!$M16,Metrics!$C$2:$W$2,0))="secondary","m","")),"")</f>
        <v/>
      </c>
      <c r="AH16" s="91" t="str">
        <f ca="1">IFERROR(IF(INDEX(Metrics!$C$2:$W$22,MATCH( AH$23,Metrics!$C$2:$C$22,0),MATCH(Visual!$M16,Metrics!$C$2:$W$2,0))="primary","l",IF(INDEX(Metrics!$C$2:$W$22,MATCH( AH$23,Metrics!$C$2:$C$22,0),MATCH(Visual!$M16,Metrics!$C$2:$W$2,0))="secondary","m","")),"")</f>
        <v/>
      </c>
      <c r="AI16" s="92" t="str">
        <f ca="1">IFERROR(IF(INDEX(Metrics!$C$2:$W$22,MATCH( AI$23,Metrics!$C$2:$C$22,0),MATCH(Visual!$M16,Metrics!$C$2:$W$2,0))="primary","l",IF(INDEX(Metrics!$C$2:$W$22,MATCH( AI$23,Metrics!$C$2:$C$22,0),MATCH(Visual!$M16,Metrics!$C$2:$W$2,0))="secondary","m","")),"")</f>
        <v/>
      </c>
      <c r="AJ16" s="93" t="str">
        <f ca="1">IFERROR(IF(INDEX(Responsibles!$C$3:$W$13,MATCH(AJ$23,Responsibles!$C$3:$C$13,0),MATCH(Visual!$M16,Responsibles!$C$3:$W$3,0))="primary","l",IF(INDEX(Responsibles!$C$3:$W$13,MATCH( AJ$23,Responsibles!$C$3:$C$13,0),MATCH(Visual!$M16,Responsibles!$C$3:$W$3,0))="secondary","m","")),"")</f>
        <v/>
      </c>
      <c r="AK16" s="94" t="str">
        <f ca="1">IFERROR(IF(INDEX(Responsibles!$C$3:$W$13,MATCH(AK$23,Responsibles!$C$3:$C$13,0),MATCH(Visual!$M16,Responsibles!$C$3:$W$3,0))="primary","l",IF(INDEX(Responsibles!$C$3:$W$13,MATCH( AK$23,Responsibles!$C$3:$C$13,0),MATCH(Visual!$M16,Responsibles!$C$3:$W$3,0))="secondary","m","")),"")</f>
        <v/>
      </c>
      <c r="AL16" s="94" t="str">
        <f ca="1">IFERROR(IF(INDEX(Responsibles!$C$3:$W$13,MATCH(AL$23,Responsibles!$C$3:$C$13,0),MATCH(Visual!$M16,Responsibles!$C$3:$W$3,0))="primary","l",IF(INDEX(Responsibles!$C$3:$W$13,MATCH( AL$23,Responsibles!$C$3:$C$13,0),MATCH(Visual!$M16,Responsibles!$C$3:$W$3,0))="secondary","m","")),"")</f>
        <v/>
      </c>
      <c r="AM16" s="94" t="str">
        <f ca="1">IFERROR(IF(INDEX(Responsibles!$C$3:$W$13,MATCH(AM$23,Responsibles!$C$3:$C$13,0),MATCH(Visual!$M16,Responsibles!$C$3:$W$3,0))="primary","l",IF(INDEX(Responsibles!$C$3:$W$13,MATCH( AM$23,Responsibles!$C$3:$C$13,0),MATCH(Visual!$M16,Responsibles!$C$3:$W$3,0))="secondary","m","")),"")</f>
        <v/>
      </c>
      <c r="AN16" s="94" t="str">
        <f ca="1">IFERROR(IF(INDEX(Responsibles!$C$3:$W$13,MATCH(AN$23,Responsibles!$C$3:$C$13,0),MATCH(Visual!$M16,Responsibles!$C$3:$W$3,0))="primary","l",IF(INDEX(Responsibles!$C$3:$W$13,MATCH( AN$23,Responsibles!$C$3:$C$13,0),MATCH(Visual!$M16,Responsibles!$C$3:$W$3,0))="secondary","m","")),"")</f>
        <v/>
      </c>
      <c r="AO16" s="94" t="str">
        <f ca="1">IFERROR(IF(INDEX(Responsibles!$C$3:$W$13,MATCH(AO$23,Responsibles!$C$3:$C$13,0),MATCH(Visual!$M16,Responsibles!$C$3:$W$3,0))="primary","l",IF(INDEX(Responsibles!$C$3:$W$13,MATCH( AO$23,Responsibles!$C$3:$C$13,0),MATCH(Visual!$M16,Responsibles!$C$3:$W$3,0))="secondary","m","")),"")</f>
        <v/>
      </c>
      <c r="AP16" s="94" t="str">
        <f ca="1">IFERROR(IF(INDEX(Responsibles!$C$3:$W$13,MATCH(AP$23,Responsibles!$C$3:$C$13,0),MATCH(Visual!$M16,Responsibles!$C$3:$W$3,0))="primary","l",IF(INDEX(Responsibles!$C$3:$W$13,MATCH( AP$23,Responsibles!$C$3:$C$13,0),MATCH(Visual!$M16,Responsibles!$C$3:$W$3,0))="secondary","m","")),"")</f>
        <v/>
      </c>
      <c r="AQ16" s="95" t="str">
        <f ca="1">IFERROR(IF(INDEX(Responsibles!$C$3:$W$13,MATCH(AQ$23,Responsibles!$C$3:$C$13,0),MATCH(Visual!$M16,Responsibles!$C$3:$W$3,0))="primary","l",IF(INDEX(Responsibles!$C$3:$W$13,MATCH( AQ$23,Responsibles!$C$3:$C$13,0),MATCH(Visual!$M16,Responsibles!$C$3:$W$3,0))="secondary","m","")),"")</f>
        <v/>
      </c>
    </row>
    <row r="17" spans="2:43" ht="16.5" customHeight="1" x14ac:dyDescent="0.3">
      <c r="B17" s="96" t="str">
        <f ca="1">IFERROR(IF(INDEX('Short term initiatives'!$C$3:$M$23,MATCH($M17,'Short term initiatives'!$C$3:$C$23,0),MATCH(B$23,'Short term initiatives'!$C$3:$M$3,0))="primary","l",IF(INDEX('Short term initiatives'!$C$3:$M$23,MATCH($M17,'Short term initiatives'!$C$3:$C$23,0),MATCH(B$23,'Short term initiatives'!$C$3:$M$3,0))="secondary","m","")),"")</f>
        <v/>
      </c>
      <c r="C17" s="97" t="str">
        <f ca="1">IFERROR(IF(INDEX('Short term initiatives'!$C$3:$M$23,MATCH($M17,'Short term initiatives'!$C$3:$C$23,0),MATCH(C$23,'Short term initiatives'!$C$3:$M$3,0))="primary","l",IF(INDEX('Short term initiatives'!$C$3:$M$23,MATCH($M17,'Short term initiatives'!$C$3:$C$23,0),MATCH(C$23,'Short term initiatives'!$C$3:$M$3,0))="secondary","m","")),"")</f>
        <v/>
      </c>
      <c r="D17" s="97" t="str">
        <f ca="1">IFERROR(IF(INDEX('Short term initiatives'!$C$3:$M$23,MATCH($M17,'Short term initiatives'!$C$3:$C$23,0),MATCH(D$23,'Short term initiatives'!$C$3:$M$3,0))="primary","l",IF(INDEX('Short term initiatives'!$C$3:$M$23,MATCH($M17,'Short term initiatives'!$C$3:$C$23,0),MATCH(D$23,'Short term initiatives'!$C$3:$M$3,0))="secondary","m","")),"")</f>
        <v/>
      </c>
      <c r="E17" s="97" t="str">
        <f ca="1">IFERROR(IF(INDEX('Short term initiatives'!$C$3:$M$23,MATCH($M17,'Short term initiatives'!$C$3:$C$23,0),MATCH(E$23,'Short term initiatives'!$C$3:$M$3,0))="primary","l",IF(INDEX('Short term initiatives'!$C$3:$M$23,MATCH($M17,'Short term initiatives'!$C$3:$C$23,0),MATCH(E$23,'Short term initiatives'!$C$3:$M$3,0))="secondary","m","")),"")</f>
        <v/>
      </c>
      <c r="F17" s="97" t="str">
        <f ca="1">IFERROR(IF(INDEX('Short term initiatives'!$C$3:$M$23,MATCH($M17,'Short term initiatives'!$C$3:$C$23,0),MATCH(F$23,'Short term initiatives'!$C$3:$M$3,0))="primary","l",IF(INDEX('Short term initiatives'!$C$3:$M$23,MATCH($M17,'Short term initiatives'!$C$3:$C$23,0),MATCH(F$23,'Short term initiatives'!$C$3:$M$3,0))="secondary","m","")),"")</f>
        <v/>
      </c>
      <c r="G17" s="97" t="str">
        <f ca="1">IFERROR(IF(INDEX('Short term initiatives'!$C$3:$M$23,MATCH($M17,'Short term initiatives'!$C$3:$C$23,0),MATCH(G$23,'Short term initiatives'!$C$3:$M$3,0))="primary","l",IF(INDEX('Short term initiatives'!$C$3:$M$23,MATCH($M17,'Short term initiatives'!$C$3:$C$23,0),MATCH(G$23,'Short term initiatives'!$C$3:$M$3,0))="secondary","m","")),"")</f>
        <v/>
      </c>
      <c r="H17" s="97" t="str">
        <f ca="1">IFERROR(IF(INDEX('Short term initiatives'!$C$3:$M$23,MATCH($M17,'Short term initiatives'!$C$3:$C$23,0),MATCH(H$23,'Short term initiatives'!$C$3:$M$3,0))="primary","l",IF(INDEX('Short term initiatives'!$C$3:$M$23,MATCH($M17,'Short term initiatives'!$C$3:$C$23,0),MATCH(H$23,'Short term initiatives'!$C$3:$M$3,0))="secondary","m","")),"")</f>
        <v/>
      </c>
      <c r="I17" s="97" t="str">
        <f ca="1">IFERROR(IF(INDEX('Short term initiatives'!$C$3:$M$23,MATCH($M17,'Short term initiatives'!$C$3:$C$23,0),MATCH(I$23,'Short term initiatives'!$C$3:$M$3,0))="primary","l",IF(INDEX('Short term initiatives'!$C$3:$M$23,MATCH($M17,'Short term initiatives'!$C$3:$C$23,0),MATCH(I$23,'Short term initiatives'!$C$3:$M$3,0))="secondary","m","")),"")</f>
        <v/>
      </c>
      <c r="J17" s="97" t="str">
        <f ca="1">IFERROR(IF(INDEX('Short term initiatives'!$C$3:$M$23,MATCH($M17,'Short term initiatives'!$C$3:$C$23,0),MATCH(J$23,'Short term initiatives'!$C$3:$M$3,0))="primary","l",IF(INDEX('Short term initiatives'!$C$3:$M$23,MATCH($M17,'Short term initiatives'!$C$3:$C$23,0),MATCH(J$23,'Short term initiatives'!$C$3:$M$3,0))="secondary","m","")),"")</f>
        <v/>
      </c>
      <c r="K17" s="97" t="str">
        <f ca="1">IFERROR(IF(INDEX('Short term initiatives'!$C$3:$M$23,MATCH($M17,'Short term initiatives'!$C$3:$C$23,0),MATCH(K$23,'Short term initiatives'!$C$3:$M$3,0))="primary","l",IF(INDEX('Short term initiatives'!$C$3:$M$23,MATCH($M17,'Short term initiatives'!$C$3:$C$23,0),MATCH(K$23,'Short term initiatives'!$C$3:$M$3,0))="secondary","m","")),"")</f>
        <v/>
      </c>
      <c r="L17" s="82">
        <f t="shared" si="1"/>
        <v>8</v>
      </c>
      <c r="M17" s="89" t="str">
        <f t="shared" ca="1" si="2"/>
        <v>Initiative 5</v>
      </c>
      <c r="N17" s="82">
        <f t="shared" si="3"/>
        <v>9</v>
      </c>
      <c r="O17" s="90" t="str">
        <f ca="1">IFERROR(IF(INDEX(Metrics!$C$2:$W$22,MATCH( O$23,Metrics!$C$2:$C$22,0),MATCH(Visual!$M17,Metrics!$C$2:$W$2,0))="primary","l",IF(INDEX(Metrics!$C$2:$W$22,MATCH( O$23,Metrics!$C$2:$C$22,0),MATCH(Visual!$M17,Metrics!$C$2:$W$2,0))="secondary","m","")),"")</f>
        <v/>
      </c>
      <c r="P17" s="91" t="str">
        <f ca="1">IFERROR(IF(INDEX(Metrics!$C$2:$W$22,MATCH( P$23,Metrics!$C$2:$C$22,0),MATCH(Visual!$M17,Metrics!$C$2:$W$2,0))="primary","l",IF(INDEX(Metrics!$C$2:$W$22,MATCH( P$23,Metrics!$C$2:$C$22,0),MATCH(Visual!$M17,Metrics!$C$2:$W$2,0))="secondary","m","")),"")</f>
        <v/>
      </c>
      <c r="Q17" s="91" t="str">
        <f ca="1">IFERROR(IF(INDEX(Metrics!$C$2:$W$22,MATCH( Q$23,Metrics!$C$2:$C$22,0),MATCH(Visual!$M17,Metrics!$C$2:$W$2,0))="primary","l",IF(INDEX(Metrics!$C$2:$W$22,MATCH( Q$23,Metrics!$C$2:$C$22,0),MATCH(Visual!$M17,Metrics!$C$2:$W$2,0))="secondary","m","")),"")</f>
        <v/>
      </c>
      <c r="R17" s="91" t="str">
        <f ca="1">IFERROR(IF(INDEX(Metrics!$C$2:$W$22,MATCH( R$23,Metrics!$C$2:$C$22,0),MATCH(Visual!$M17,Metrics!$C$2:$W$2,0))="primary","l",IF(INDEX(Metrics!$C$2:$W$22,MATCH( R$23,Metrics!$C$2:$C$22,0),MATCH(Visual!$M17,Metrics!$C$2:$W$2,0))="secondary","m","")),"")</f>
        <v/>
      </c>
      <c r="S17" s="91" t="str">
        <f ca="1">IFERROR(IF(INDEX(Metrics!$C$2:$W$22,MATCH( S$23,Metrics!$C$2:$C$22,0),MATCH(Visual!$M17,Metrics!$C$2:$W$2,0))="primary","l",IF(INDEX(Metrics!$C$2:$W$22,MATCH( S$23,Metrics!$C$2:$C$22,0),MATCH(Visual!$M17,Metrics!$C$2:$W$2,0))="secondary","m","")),"")</f>
        <v/>
      </c>
      <c r="T17" s="91" t="str">
        <f ca="1">IFERROR(IF(INDEX(Metrics!$C$2:$W$22,MATCH( T$23,Metrics!$C$2:$C$22,0),MATCH(Visual!$M17,Metrics!$C$2:$W$2,0))="primary","l",IF(INDEX(Metrics!$C$2:$W$22,MATCH( T$23,Metrics!$C$2:$C$22,0),MATCH(Visual!$M17,Metrics!$C$2:$W$2,0))="secondary","m","")),"")</f>
        <v/>
      </c>
      <c r="U17" s="91" t="str">
        <f ca="1">IFERROR(IF(INDEX(Metrics!$C$2:$W$22,MATCH( U$23,Metrics!$C$2:$C$22,0),MATCH(Visual!$M17,Metrics!$C$2:$W$2,0))="primary","l",IF(INDEX(Metrics!$C$2:$W$22,MATCH( U$23,Metrics!$C$2:$C$22,0),MATCH(Visual!$M17,Metrics!$C$2:$W$2,0))="secondary","m","")),"")</f>
        <v/>
      </c>
      <c r="V17" s="91" t="str">
        <f ca="1">IFERROR(IF(INDEX(Metrics!$C$2:$W$22,MATCH( V$23,Metrics!$C$2:$C$22,0),MATCH(Visual!$M17,Metrics!$C$2:$W$2,0))="primary","l",IF(INDEX(Metrics!$C$2:$W$22,MATCH( V$23,Metrics!$C$2:$C$22,0),MATCH(Visual!$M17,Metrics!$C$2:$W$2,0))="secondary","m","")),"")</f>
        <v/>
      </c>
      <c r="W17" s="91" t="str">
        <f ca="1">IFERROR(IF(INDEX(Metrics!$C$2:$W$22,MATCH( W$23,Metrics!$C$2:$C$22,0),MATCH(Visual!$M17,Metrics!$C$2:$W$2,0))="primary","l",IF(INDEX(Metrics!$C$2:$W$22,MATCH( W$23,Metrics!$C$2:$C$22,0),MATCH(Visual!$M17,Metrics!$C$2:$W$2,0))="secondary","m","")),"")</f>
        <v/>
      </c>
      <c r="X17" s="91" t="str">
        <f ca="1">IFERROR(IF(INDEX(Metrics!$C$2:$W$22,MATCH( X$23,Metrics!$C$2:$C$22,0),MATCH(Visual!$M17,Metrics!$C$2:$W$2,0))="primary","l",IF(INDEX(Metrics!$C$2:$W$22,MATCH( X$23,Metrics!$C$2:$C$22,0),MATCH(Visual!$M17,Metrics!$C$2:$W$2,0))="secondary","m","")),"")</f>
        <v/>
      </c>
      <c r="Y17" s="91" t="str">
        <f ca="1">IFERROR(IF(INDEX(Metrics!$C$2:$W$22,MATCH( Y$23,Metrics!$C$2:$C$22,0),MATCH(Visual!$M17,Metrics!$C$2:$W$2,0))="primary","l",IF(INDEX(Metrics!$C$2:$W$22,MATCH( Y$23,Metrics!$C$2:$C$22,0),MATCH(Visual!$M17,Metrics!$C$2:$W$2,0))="secondary","m","")),"")</f>
        <v/>
      </c>
      <c r="Z17" s="91" t="str">
        <f ca="1">IFERROR(IF(INDEX(Metrics!$C$2:$W$22,MATCH( Z$23,Metrics!$C$2:$C$22,0),MATCH(Visual!$M17,Metrics!$C$2:$W$2,0))="primary","l",IF(INDEX(Metrics!$C$2:$W$22,MATCH( Z$23,Metrics!$C$2:$C$22,0),MATCH(Visual!$M17,Metrics!$C$2:$W$2,0))="secondary","m","")),"")</f>
        <v/>
      </c>
      <c r="AA17" s="91" t="str">
        <f ca="1">IFERROR(IF(INDEX(Metrics!$C$2:$W$22,MATCH( AA$23,Metrics!$C$2:$C$22,0),MATCH(Visual!$M17,Metrics!$C$2:$W$2,0))="primary","l",IF(INDEX(Metrics!$C$2:$W$22,MATCH( AA$23,Metrics!$C$2:$C$22,0),MATCH(Visual!$M17,Metrics!$C$2:$W$2,0))="secondary","m","")),"")</f>
        <v/>
      </c>
      <c r="AB17" s="91" t="str">
        <f ca="1">IFERROR(IF(INDEX(Metrics!$C$2:$W$22,MATCH( AB$23,Metrics!$C$2:$C$22,0),MATCH(Visual!$M17,Metrics!$C$2:$W$2,0))="primary","l",IF(INDEX(Metrics!$C$2:$W$22,MATCH( AB$23,Metrics!$C$2:$C$22,0),MATCH(Visual!$M17,Metrics!$C$2:$W$2,0))="secondary","m","")),"")</f>
        <v/>
      </c>
      <c r="AC17" s="91" t="str">
        <f ca="1">IFERROR(IF(INDEX(Metrics!$C$2:$W$22,MATCH( AC$23,Metrics!$C$2:$C$22,0),MATCH(Visual!$M17,Metrics!$C$2:$W$2,0))="primary","l",IF(INDEX(Metrics!$C$2:$W$22,MATCH( AC$23,Metrics!$C$2:$C$22,0),MATCH(Visual!$M17,Metrics!$C$2:$W$2,0))="secondary","m","")),"")</f>
        <v/>
      </c>
      <c r="AD17" s="91" t="str">
        <f ca="1">IFERROR(IF(INDEX(Metrics!$C$2:$W$22,MATCH( AD$23,Metrics!$C$2:$C$22,0),MATCH(Visual!$M17,Metrics!$C$2:$W$2,0))="primary","l",IF(INDEX(Metrics!$C$2:$W$22,MATCH( AD$23,Metrics!$C$2:$C$22,0),MATCH(Visual!$M17,Metrics!$C$2:$W$2,0))="secondary","m","")),"")</f>
        <v/>
      </c>
      <c r="AE17" s="91" t="str">
        <f ca="1">IFERROR(IF(INDEX(Metrics!$C$2:$W$22,MATCH( AE$23,Metrics!$C$2:$C$22,0),MATCH(Visual!$M17,Metrics!$C$2:$W$2,0))="primary","l",IF(INDEX(Metrics!$C$2:$W$22,MATCH( AE$23,Metrics!$C$2:$C$22,0),MATCH(Visual!$M17,Metrics!$C$2:$W$2,0))="secondary","m","")),"")</f>
        <v/>
      </c>
      <c r="AF17" s="91" t="str">
        <f ca="1">IFERROR(IF(INDEX(Metrics!$C$2:$W$22,MATCH( AF$23,Metrics!$C$2:$C$22,0),MATCH(Visual!$M17,Metrics!$C$2:$W$2,0))="primary","l",IF(INDEX(Metrics!$C$2:$W$22,MATCH( AF$23,Metrics!$C$2:$C$22,0),MATCH(Visual!$M17,Metrics!$C$2:$W$2,0))="secondary","m","")),"")</f>
        <v/>
      </c>
      <c r="AG17" s="91" t="str">
        <f ca="1">IFERROR(IF(INDEX(Metrics!$C$2:$W$22,MATCH( AG$23,Metrics!$C$2:$C$22,0),MATCH(Visual!$M17,Metrics!$C$2:$W$2,0))="primary","l",IF(INDEX(Metrics!$C$2:$W$22,MATCH( AG$23,Metrics!$C$2:$C$22,0),MATCH(Visual!$M17,Metrics!$C$2:$W$2,0))="secondary","m","")),"")</f>
        <v/>
      </c>
      <c r="AH17" s="91" t="str">
        <f ca="1">IFERROR(IF(INDEX(Metrics!$C$2:$W$22,MATCH( AH$23,Metrics!$C$2:$C$22,0),MATCH(Visual!$M17,Metrics!$C$2:$W$2,0))="primary","l",IF(INDEX(Metrics!$C$2:$W$22,MATCH( AH$23,Metrics!$C$2:$C$22,0),MATCH(Visual!$M17,Metrics!$C$2:$W$2,0))="secondary","m","")),"")</f>
        <v/>
      </c>
      <c r="AI17" s="92" t="str">
        <f ca="1">IFERROR(IF(INDEX(Metrics!$C$2:$W$22,MATCH( AI$23,Metrics!$C$2:$C$22,0),MATCH(Visual!$M17,Metrics!$C$2:$W$2,0))="primary","l",IF(INDEX(Metrics!$C$2:$W$22,MATCH( AI$23,Metrics!$C$2:$C$22,0),MATCH(Visual!$M17,Metrics!$C$2:$W$2,0))="secondary","m","")),"")</f>
        <v/>
      </c>
      <c r="AJ17" s="93" t="str">
        <f ca="1">IFERROR(IF(INDEX(Responsibles!$C$3:$W$13,MATCH(AJ$23,Responsibles!$C$3:$C$13,0),MATCH(Visual!$M17,Responsibles!$C$3:$W$3,0))="primary","l",IF(INDEX(Responsibles!$C$3:$W$13,MATCH( AJ$23,Responsibles!$C$3:$C$13,0),MATCH(Visual!$M17,Responsibles!$C$3:$W$3,0))="secondary","m","")),"")</f>
        <v/>
      </c>
      <c r="AK17" s="94" t="str">
        <f ca="1">IFERROR(IF(INDEX(Responsibles!$C$3:$W$13,MATCH(AK$23,Responsibles!$C$3:$C$13,0),MATCH(Visual!$M17,Responsibles!$C$3:$W$3,0))="primary","l",IF(INDEX(Responsibles!$C$3:$W$13,MATCH( AK$23,Responsibles!$C$3:$C$13,0),MATCH(Visual!$M17,Responsibles!$C$3:$W$3,0))="secondary","m","")),"")</f>
        <v/>
      </c>
      <c r="AL17" s="94" t="str">
        <f ca="1">IFERROR(IF(INDEX(Responsibles!$C$3:$W$13,MATCH(AL$23,Responsibles!$C$3:$C$13,0),MATCH(Visual!$M17,Responsibles!$C$3:$W$3,0))="primary","l",IF(INDEX(Responsibles!$C$3:$W$13,MATCH( AL$23,Responsibles!$C$3:$C$13,0),MATCH(Visual!$M17,Responsibles!$C$3:$W$3,0))="secondary","m","")),"")</f>
        <v/>
      </c>
      <c r="AM17" s="94" t="str">
        <f ca="1">IFERROR(IF(INDEX(Responsibles!$C$3:$W$13,MATCH(AM$23,Responsibles!$C$3:$C$13,0),MATCH(Visual!$M17,Responsibles!$C$3:$W$3,0))="primary","l",IF(INDEX(Responsibles!$C$3:$W$13,MATCH( AM$23,Responsibles!$C$3:$C$13,0),MATCH(Visual!$M17,Responsibles!$C$3:$W$3,0))="secondary","m","")),"")</f>
        <v/>
      </c>
      <c r="AN17" s="94" t="str">
        <f ca="1">IFERROR(IF(INDEX(Responsibles!$C$3:$W$13,MATCH(AN$23,Responsibles!$C$3:$C$13,0),MATCH(Visual!$M17,Responsibles!$C$3:$W$3,0))="primary","l",IF(INDEX(Responsibles!$C$3:$W$13,MATCH( AN$23,Responsibles!$C$3:$C$13,0),MATCH(Visual!$M17,Responsibles!$C$3:$W$3,0))="secondary","m","")),"")</f>
        <v/>
      </c>
      <c r="AO17" s="94" t="str">
        <f ca="1">IFERROR(IF(INDEX(Responsibles!$C$3:$W$13,MATCH(AO$23,Responsibles!$C$3:$C$13,0),MATCH(Visual!$M17,Responsibles!$C$3:$W$3,0))="primary","l",IF(INDEX(Responsibles!$C$3:$W$13,MATCH( AO$23,Responsibles!$C$3:$C$13,0),MATCH(Visual!$M17,Responsibles!$C$3:$W$3,0))="secondary","m","")),"")</f>
        <v/>
      </c>
      <c r="AP17" s="94" t="str">
        <f ca="1">IFERROR(IF(INDEX(Responsibles!$C$3:$W$13,MATCH(AP$23,Responsibles!$C$3:$C$13,0),MATCH(Visual!$M17,Responsibles!$C$3:$W$3,0))="primary","l",IF(INDEX(Responsibles!$C$3:$W$13,MATCH( AP$23,Responsibles!$C$3:$C$13,0),MATCH(Visual!$M17,Responsibles!$C$3:$W$3,0))="secondary","m","")),"")</f>
        <v/>
      </c>
      <c r="AQ17" s="95" t="str">
        <f ca="1">IFERROR(IF(INDEX(Responsibles!$C$3:$W$13,MATCH(AQ$23,Responsibles!$C$3:$C$13,0),MATCH(Visual!$M17,Responsibles!$C$3:$W$3,0))="primary","l",IF(INDEX(Responsibles!$C$3:$W$13,MATCH( AQ$23,Responsibles!$C$3:$C$13,0),MATCH(Visual!$M17,Responsibles!$C$3:$W$3,0))="secondary","m","")),"")</f>
        <v/>
      </c>
    </row>
    <row r="18" spans="2:43" ht="16.5" customHeight="1" x14ac:dyDescent="0.3">
      <c r="B18" s="96" t="str">
        <f ca="1">IFERROR(IF(INDEX('Short term initiatives'!$C$3:$M$23,MATCH($M18,'Short term initiatives'!$C$3:$C$23,0),MATCH(B$23,'Short term initiatives'!$C$3:$M$3,0))="primary","l",IF(INDEX('Short term initiatives'!$C$3:$M$23,MATCH($M18,'Short term initiatives'!$C$3:$C$23,0),MATCH(B$23,'Short term initiatives'!$C$3:$M$3,0))="secondary","m","")),"")</f>
        <v/>
      </c>
      <c r="C18" s="97" t="str">
        <f ca="1">IFERROR(IF(INDEX('Short term initiatives'!$C$3:$M$23,MATCH($M18,'Short term initiatives'!$C$3:$C$23,0),MATCH(C$23,'Short term initiatives'!$C$3:$M$3,0))="primary","l",IF(INDEX('Short term initiatives'!$C$3:$M$23,MATCH($M18,'Short term initiatives'!$C$3:$C$23,0),MATCH(C$23,'Short term initiatives'!$C$3:$M$3,0))="secondary","m","")),"")</f>
        <v/>
      </c>
      <c r="D18" s="97" t="str">
        <f ca="1">IFERROR(IF(INDEX('Short term initiatives'!$C$3:$M$23,MATCH($M18,'Short term initiatives'!$C$3:$C$23,0),MATCH(D$23,'Short term initiatives'!$C$3:$M$3,0))="primary","l",IF(INDEX('Short term initiatives'!$C$3:$M$23,MATCH($M18,'Short term initiatives'!$C$3:$C$23,0),MATCH(D$23,'Short term initiatives'!$C$3:$M$3,0))="secondary","m","")),"")</f>
        <v/>
      </c>
      <c r="E18" s="97" t="str">
        <f ca="1">IFERROR(IF(INDEX('Short term initiatives'!$C$3:$M$23,MATCH($M18,'Short term initiatives'!$C$3:$C$23,0),MATCH(E$23,'Short term initiatives'!$C$3:$M$3,0))="primary","l",IF(INDEX('Short term initiatives'!$C$3:$M$23,MATCH($M18,'Short term initiatives'!$C$3:$C$23,0),MATCH(E$23,'Short term initiatives'!$C$3:$M$3,0))="secondary","m","")),"")</f>
        <v/>
      </c>
      <c r="F18" s="97" t="str">
        <f ca="1">IFERROR(IF(INDEX('Short term initiatives'!$C$3:$M$23,MATCH($M18,'Short term initiatives'!$C$3:$C$23,0),MATCH(F$23,'Short term initiatives'!$C$3:$M$3,0))="primary","l",IF(INDEX('Short term initiatives'!$C$3:$M$23,MATCH($M18,'Short term initiatives'!$C$3:$C$23,0),MATCH(F$23,'Short term initiatives'!$C$3:$M$3,0))="secondary","m","")),"")</f>
        <v/>
      </c>
      <c r="G18" s="97" t="str">
        <f ca="1">IFERROR(IF(INDEX('Short term initiatives'!$C$3:$M$23,MATCH($M18,'Short term initiatives'!$C$3:$C$23,0),MATCH(G$23,'Short term initiatives'!$C$3:$M$3,0))="primary","l",IF(INDEX('Short term initiatives'!$C$3:$M$23,MATCH($M18,'Short term initiatives'!$C$3:$C$23,0),MATCH(G$23,'Short term initiatives'!$C$3:$M$3,0))="secondary","m","")),"")</f>
        <v/>
      </c>
      <c r="H18" s="97" t="str">
        <f ca="1">IFERROR(IF(INDEX('Short term initiatives'!$C$3:$M$23,MATCH($M18,'Short term initiatives'!$C$3:$C$23,0),MATCH(H$23,'Short term initiatives'!$C$3:$M$3,0))="primary","l",IF(INDEX('Short term initiatives'!$C$3:$M$23,MATCH($M18,'Short term initiatives'!$C$3:$C$23,0),MATCH(H$23,'Short term initiatives'!$C$3:$M$3,0))="secondary","m","")),"")</f>
        <v/>
      </c>
      <c r="I18" s="97" t="str">
        <f ca="1">IFERROR(IF(INDEX('Short term initiatives'!$C$3:$M$23,MATCH($M18,'Short term initiatives'!$C$3:$C$23,0),MATCH(I$23,'Short term initiatives'!$C$3:$M$3,0))="primary","l",IF(INDEX('Short term initiatives'!$C$3:$M$23,MATCH($M18,'Short term initiatives'!$C$3:$C$23,0),MATCH(I$23,'Short term initiatives'!$C$3:$M$3,0))="secondary","m","")),"")</f>
        <v/>
      </c>
      <c r="J18" s="97" t="str">
        <f ca="1">IFERROR(IF(INDEX('Short term initiatives'!$C$3:$M$23,MATCH($M18,'Short term initiatives'!$C$3:$C$23,0),MATCH(J$23,'Short term initiatives'!$C$3:$M$3,0))="primary","l",IF(INDEX('Short term initiatives'!$C$3:$M$23,MATCH($M18,'Short term initiatives'!$C$3:$C$23,0),MATCH(J$23,'Short term initiatives'!$C$3:$M$3,0))="secondary","m","")),"")</f>
        <v/>
      </c>
      <c r="K18" s="97" t="str">
        <f ca="1">IFERROR(IF(INDEX('Short term initiatives'!$C$3:$M$23,MATCH($M18,'Short term initiatives'!$C$3:$C$23,0),MATCH(K$23,'Short term initiatives'!$C$3:$M$3,0))="primary","l",IF(INDEX('Short term initiatives'!$C$3:$M$23,MATCH($M18,'Short term initiatives'!$C$3:$C$23,0),MATCH(K$23,'Short term initiatives'!$C$3:$M$3,0))="secondary","m","")),"")</f>
        <v/>
      </c>
      <c r="L18" s="99">
        <f t="shared" si="1"/>
        <v>7</v>
      </c>
      <c r="M18" s="89" t="str">
        <f t="shared" ca="1" si="2"/>
        <v>Initiative 4</v>
      </c>
      <c r="N18" s="99">
        <f t="shared" si="3"/>
        <v>8</v>
      </c>
      <c r="O18" s="90" t="str">
        <f ca="1">IFERROR(IF(INDEX(Metrics!$C$2:$W$22,MATCH( O$23,Metrics!$C$2:$C$22,0),MATCH(Visual!$M18,Metrics!$C$2:$W$2,0))="primary","l",IF(INDEX(Metrics!$C$2:$W$22,MATCH( O$23,Metrics!$C$2:$C$22,0),MATCH(Visual!$M18,Metrics!$C$2:$W$2,0))="secondary","m","")),"")</f>
        <v/>
      </c>
      <c r="P18" s="91" t="str">
        <f ca="1">IFERROR(IF(INDEX(Metrics!$C$2:$W$22,MATCH( P$23,Metrics!$C$2:$C$22,0),MATCH(Visual!$M18,Metrics!$C$2:$W$2,0))="primary","l",IF(INDEX(Metrics!$C$2:$W$22,MATCH( P$23,Metrics!$C$2:$C$22,0),MATCH(Visual!$M18,Metrics!$C$2:$W$2,0))="secondary","m","")),"")</f>
        <v/>
      </c>
      <c r="Q18" s="91" t="str">
        <f ca="1">IFERROR(IF(INDEX(Metrics!$C$2:$W$22,MATCH( Q$23,Metrics!$C$2:$C$22,0),MATCH(Visual!$M18,Metrics!$C$2:$W$2,0))="primary","l",IF(INDEX(Metrics!$C$2:$W$22,MATCH( Q$23,Metrics!$C$2:$C$22,0),MATCH(Visual!$M18,Metrics!$C$2:$W$2,0))="secondary","m","")),"")</f>
        <v/>
      </c>
      <c r="R18" s="91" t="str">
        <f ca="1">IFERROR(IF(INDEX(Metrics!$C$2:$W$22,MATCH( R$23,Metrics!$C$2:$C$22,0),MATCH(Visual!$M18,Metrics!$C$2:$W$2,0))="primary","l",IF(INDEX(Metrics!$C$2:$W$22,MATCH( R$23,Metrics!$C$2:$C$22,0),MATCH(Visual!$M18,Metrics!$C$2:$W$2,0))="secondary","m","")),"")</f>
        <v/>
      </c>
      <c r="S18" s="91" t="str">
        <f ca="1">IFERROR(IF(INDEX(Metrics!$C$2:$W$22,MATCH( S$23,Metrics!$C$2:$C$22,0),MATCH(Visual!$M18,Metrics!$C$2:$W$2,0))="primary","l",IF(INDEX(Metrics!$C$2:$W$22,MATCH( S$23,Metrics!$C$2:$C$22,0),MATCH(Visual!$M18,Metrics!$C$2:$W$2,0))="secondary","m","")),"")</f>
        <v/>
      </c>
      <c r="T18" s="91" t="str">
        <f ca="1">IFERROR(IF(INDEX(Metrics!$C$2:$W$22,MATCH( T$23,Metrics!$C$2:$C$22,0),MATCH(Visual!$M18,Metrics!$C$2:$W$2,0))="primary","l",IF(INDEX(Metrics!$C$2:$W$22,MATCH( T$23,Metrics!$C$2:$C$22,0),MATCH(Visual!$M18,Metrics!$C$2:$W$2,0))="secondary","m","")),"")</f>
        <v/>
      </c>
      <c r="U18" s="91" t="str">
        <f ca="1">IFERROR(IF(INDEX(Metrics!$C$2:$W$22,MATCH( U$23,Metrics!$C$2:$C$22,0),MATCH(Visual!$M18,Metrics!$C$2:$W$2,0))="primary","l",IF(INDEX(Metrics!$C$2:$W$22,MATCH( U$23,Metrics!$C$2:$C$22,0),MATCH(Visual!$M18,Metrics!$C$2:$W$2,0))="secondary","m","")),"")</f>
        <v/>
      </c>
      <c r="V18" s="91" t="str">
        <f ca="1">IFERROR(IF(INDEX(Metrics!$C$2:$W$22,MATCH( V$23,Metrics!$C$2:$C$22,0),MATCH(Visual!$M18,Metrics!$C$2:$W$2,0))="primary","l",IF(INDEX(Metrics!$C$2:$W$22,MATCH( V$23,Metrics!$C$2:$C$22,0),MATCH(Visual!$M18,Metrics!$C$2:$W$2,0))="secondary","m","")),"")</f>
        <v/>
      </c>
      <c r="W18" s="91" t="str">
        <f ca="1">IFERROR(IF(INDEX(Metrics!$C$2:$W$22,MATCH( W$23,Metrics!$C$2:$C$22,0),MATCH(Visual!$M18,Metrics!$C$2:$W$2,0))="primary","l",IF(INDEX(Metrics!$C$2:$W$22,MATCH( W$23,Metrics!$C$2:$C$22,0),MATCH(Visual!$M18,Metrics!$C$2:$W$2,0))="secondary","m","")),"")</f>
        <v/>
      </c>
      <c r="X18" s="91" t="str">
        <f ca="1">IFERROR(IF(INDEX(Metrics!$C$2:$W$22,MATCH( X$23,Metrics!$C$2:$C$22,0),MATCH(Visual!$M18,Metrics!$C$2:$W$2,0))="primary","l",IF(INDEX(Metrics!$C$2:$W$22,MATCH( X$23,Metrics!$C$2:$C$22,0),MATCH(Visual!$M18,Metrics!$C$2:$W$2,0))="secondary","m","")),"")</f>
        <v/>
      </c>
      <c r="Y18" s="91" t="str">
        <f ca="1">IFERROR(IF(INDEX(Metrics!$C$2:$W$22,MATCH( Y$23,Metrics!$C$2:$C$22,0),MATCH(Visual!$M18,Metrics!$C$2:$W$2,0))="primary","l",IF(INDEX(Metrics!$C$2:$W$22,MATCH( Y$23,Metrics!$C$2:$C$22,0),MATCH(Visual!$M18,Metrics!$C$2:$W$2,0))="secondary","m","")),"")</f>
        <v/>
      </c>
      <c r="Z18" s="91" t="str">
        <f ca="1">IFERROR(IF(INDEX(Metrics!$C$2:$W$22,MATCH( Z$23,Metrics!$C$2:$C$22,0),MATCH(Visual!$M18,Metrics!$C$2:$W$2,0))="primary","l",IF(INDEX(Metrics!$C$2:$W$22,MATCH( Z$23,Metrics!$C$2:$C$22,0),MATCH(Visual!$M18,Metrics!$C$2:$W$2,0))="secondary","m","")),"")</f>
        <v/>
      </c>
      <c r="AA18" s="91" t="str">
        <f ca="1">IFERROR(IF(INDEX(Metrics!$C$2:$W$22,MATCH( AA$23,Metrics!$C$2:$C$22,0),MATCH(Visual!$M18,Metrics!$C$2:$W$2,0))="primary","l",IF(INDEX(Metrics!$C$2:$W$22,MATCH( AA$23,Metrics!$C$2:$C$22,0),MATCH(Visual!$M18,Metrics!$C$2:$W$2,0))="secondary","m","")),"")</f>
        <v/>
      </c>
      <c r="AB18" s="91" t="str">
        <f ca="1">IFERROR(IF(INDEX(Metrics!$C$2:$W$22,MATCH( AB$23,Metrics!$C$2:$C$22,0),MATCH(Visual!$M18,Metrics!$C$2:$W$2,0))="primary","l",IF(INDEX(Metrics!$C$2:$W$22,MATCH( AB$23,Metrics!$C$2:$C$22,0),MATCH(Visual!$M18,Metrics!$C$2:$W$2,0))="secondary","m","")),"")</f>
        <v/>
      </c>
      <c r="AC18" s="91" t="str">
        <f ca="1">IFERROR(IF(INDEX(Metrics!$C$2:$W$22,MATCH( AC$23,Metrics!$C$2:$C$22,0),MATCH(Visual!$M18,Metrics!$C$2:$W$2,0))="primary","l",IF(INDEX(Metrics!$C$2:$W$22,MATCH( AC$23,Metrics!$C$2:$C$22,0),MATCH(Visual!$M18,Metrics!$C$2:$W$2,0))="secondary","m","")),"")</f>
        <v/>
      </c>
      <c r="AD18" s="91" t="str">
        <f ca="1">IFERROR(IF(INDEX(Metrics!$C$2:$W$22,MATCH( AD$23,Metrics!$C$2:$C$22,0),MATCH(Visual!$M18,Metrics!$C$2:$W$2,0))="primary","l",IF(INDEX(Metrics!$C$2:$W$22,MATCH( AD$23,Metrics!$C$2:$C$22,0),MATCH(Visual!$M18,Metrics!$C$2:$W$2,0))="secondary","m","")),"")</f>
        <v/>
      </c>
      <c r="AE18" s="91" t="str">
        <f ca="1">IFERROR(IF(INDEX(Metrics!$C$2:$W$22,MATCH( AE$23,Metrics!$C$2:$C$22,0),MATCH(Visual!$M18,Metrics!$C$2:$W$2,0))="primary","l",IF(INDEX(Metrics!$C$2:$W$22,MATCH( AE$23,Metrics!$C$2:$C$22,0),MATCH(Visual!$M18,Metrics!$C$2:$W$2,0))="secondary","m","")),"")</f>
        <v/>
      </c>
      <c r="AF18" s="91" t="str">
        <f ca="1">IFERROR(IF(INDEX(Metrics!$C$2:$W$22,MATCH( AF$23,Metrics!$C$2:$C$22,0),MATCH(Visual!$M18,Metrics!$C$2:$W$2,0))="primary","l",IF(INDEX(Metrics!$C$2:$W$22,MATCH( AF$23,Metrics!$C$2:$C$22,0),MATCH(Visual!$M18,Metrics!$C$2:$W$2,0))="secondary","m","")),"")</f>
        <v/>
      </c>
      <c r="AG18" s="91" t="str">
        <f ca="1">IFERROR(IF(INDEX(Metrics!$C$2:$W$22,MATCH( AG$23,Metrics!$C$2:$C$22,0),MATCH(Visual!$M18,Metrics!$C$2:$W$2,0))="primary","l",IF(INDEX(Metrics!$C$2:$W$22,MATCH( AG$23,Metrics!$C$2:$C$22,0),MATCH(Visual!$M18,Metrics!$C$2:$W$2,0))="secondary","m","")),"")</f>
        <v/>
      </c>
      <c r="AH18" s="91" t="str">
        <f ca="1">IFERROR(IF(INDEX(Metrics!$C$2:$W$22,MATCH( AH$23,Metrics!$C$2:$C$22,0),MATCH(Visual!$M18,Metrics!$C$2:$W$2,0))="primary","l",IF(INDEX(Metrics!$C$2:$W$22,MATCH( AH$23,Metrics!$C$2:$C$22,0),MATCH(Visual!$M18,Metrics!$C$2:$W$2,0))="secondary","m","")),"")</f>
        <v/>
      </c>
      <c r="AI18" s="92" t="str">
        <f ca="1">IFERROR(IF(INDEX(Metrics!$C$2:$W$22,MATCH( AI$23,Metrics!$C$2:$C$22,0),MATCH(Visual!$M18,Metrics!$C$2:$W$2,0))="primary","l",IF(INDEX(Metrics!$C$2:$W$22,MATCH( AI$23,Metrics!$C$2:$C$22,0),MATCH(Visual!$M18,Metrics!$C$2:$W$2,0))="secondary","m","")),"")</f>
        <v/>
      </c>
      <c r="AJ18" s="93" t="str">
        <f ca="1">IFERROR(IF(INDEX(Responsibles!$C$3:$W$13,MATCH(AJ$23,Responsibles!$C$3:$C$13,0),MATCH(Visual!$M18,Responsibles!$C$3:$W$3,0))="primary","l",IF(INDEX(Responsibles!$C$3:$W$13,MATCH( AJ$23,Responsibles!$C$3:$C$13,0),MATCH(Visual!$M18,Responsibles!$C$3:$W$3,0))="secondary","m","")),"")</f>
        <v/>
      </c>
      <c r="AK18" s="94" t="str">
        <f ca="1">IFERROR(IF(INDEX(Responsibles!$C$3:$W$13,MATCH(AK$23,Responsibles!$C$3:$C$13,0),MATCH(Visual!$M18,Responsibles!$C$3:$W$3,0))="primary","l",IF(INDEX(Responsibles!$C$3:$W$13,MATCH( AK$23,Responsibles!$C$3:$C$13,0),MATCH(Visual!$M18,Responsibles!$C$3:$W$3,0))="secondary","m","")),"")</f>
        <v/>
      </c>
      <c r="AL18" s="94" t="str">
        <f ca="1">IFERROR(IF(INDEX(Responsibles!$C$3:$W$13,MATCH(AL$23,Responsibles!$C$3:$C$13,0),MATCH(Visual!$M18,Responsibles!$C$3:$W$3,0))="primary","l",IF(INDEX(Responsibles!$C$3:$W$13,MATCH( AL$23,Responsibles!$C$3:$C$13,0),MATCH(Visual!$M18,Responsibles!$C$3:$W$3,0))="secondary","m","")),"")</f>
        <v/>
      </c>
      <c r="AM18" s="94" t="str">
        <f ca="1">IFERROR(IF(INDEX(Responsibles!$C$3:$W$13,MATCH(AM$23,Responsibles!$C$3:$C$13,0),MATCH(Visual!$M18,Responsibles!$C$3:$W$3,0))="primary","l",IF(INDEX(Responsibles!$C$3:$W$13,MATCH( AM$23,Responsibles!$C$3:$C$13,0),MATCH(Visual!$M18,Responsibles!$C$3:$W$3,0))="secondary","m","")),"")</f>
        <v/>
      </c>
      <c r="AN18" s="94" t="str">
        <f ca="1">IFERROR(IF(INDEX(Responsibles!$C$3:$W$13,MATCH(AN$23,Responsibles!$C$3:$C$13,0),MATCH(Visual!$M18,Responsibles!$C$3:$W$3,0))="primary","l",IF(INDEX(Responsibles!$C$3:$W$13,MATCH( AN$23,Responsibles!$C$3:$C$13,0),MATCH(Visual!$M18,Responsibles!$C$3:$W$3,0))="secondary","m","")),"")</f>
        <v/>
      </c>
      <c r="AO18" s="94" t="str">
        <f ca="1">IFERROR(IF(INDEX(Responsibles!$C$3:$W$13,MATCH(AO$23,Responsibles!$C$3:$C$13,0),MATCH(Visual!$M18,Responsibles!$C$3:$W$3,0))="primary","l",IF(INDEX(Responsibles!$C$3:$W$13,MATCH( AO$23,Responsibles!$C$3:$C$13,0),MATCH(Visual!$M18,Responsibles!$C$3:$W$3,0))="secondary","m","")),"")</f>
        <v/>
      </c>
      <c r="AP18" s="94" t="str">
        <f ca="1">IFERROR(IF(INDEX(Responsibles!$C$3:$W$13,MATCH(AP$23,Responsibles!$C$3:$C$13,0),MATCH(Visual!$M18,Responsibles!$C$3:$W$3,0))="primary","l",IF(INDEX(Responsibles!$C$3:$W$13,MATCH( AP$23,Responsibles!$C$3:$C$13,0),MATCH(Visual!$M18,Responsibles!$C$3:$W$3,0))="secondary","m","")),"")</f>
        <v/>
      </c>
      <c r="AQ18" s="95" t="str">
        <f ca="1">IFERROR(IF(INDEX(Responsibles!$C$3:$W$13,MATCH(AQ$23,Responsibles!$C$3:$C$13,0),MATCH(Visual!$M18,Responsibles!$C$3:$W$3,0))="primary","l",IF(INDEX(Responsibles!$C$3:$W$13,MATCH( AQ$23,Responsibles!$C$3:$C$13,0),MATCH(Visual!$M18,Responsibles!$C$3:$W$3,0))="secondary","m","")),"")</f>
        <v/>
      </c>
    </row>
    <row r="19" spans="2:43" ht="16.5" customHeight="1" x14ac:dyDescent="0.3">
      <c r="B19" s="96" t="str">
        <f ca="1">IFERROR(IF(INDEX('Short term initiatives'!$C$3:$M$23,MATCH($M19,'Short term initiatives'!$C$3:$C$23,0),MATCH(B$23,'Short term initiatives'!$C$3:$M$3,0))="primary","l",IF(INDEX('Short term initiatives'!$C$3:$M$23,MATCH($M19,'Short term initiatives'!$C$3:$C$23,0),MATCH(B$23,'Short term initiatives'!$C$3:$M$3,0))="secondary","m","")),"")</f>
        <v/>
      </c>
      <c r="C19" s="97" t="str">
        <f ca="1">IFERROR(IF(INDEX('Short term initiatives'!$C$3:$M$23,MATCH($M19,'Short term initiatives'!$C$3:$C$23,0),MATCH(C$23,'Short term initiatives'!$C$3:$M$3,0))="primary","l",IF(INDEX('Short term initiatives'!$C$3:$M$23,MATCH($M19,'Short term initiatives'!$C$3:$C$23,0),MATCH(C$23,'Short term initiatives'!$C$3:$M$3,0))="secondary","m","")),"")</f>
        <v/>
      </c>
      <c r="D19" s="97" t="str">
        <f ca="1">IFERROR(IF(INDEX('Short term initiatives'!$C$3:$M$23,MATCH($M19,'Short term initiatives'!$C$3:$C$23,0),MATCH(D$23,'Short term initiatives'!$C$3:$M$3,0))="primary","l",IF(INDEX('Short term initiatives'!$C$3:$M$23,MATCH($M19,'Short term initiatives'!$C$3:$C$23,0),MATCH(D$23,'Short term initiatives'!$C$3:$M$3,0))="secondary","m","")),"")</f>
        <v/>
      </c>
      <c r="E19" s="97" t="str">
        <f ca="1">IFERROR(IF(INDEX('Short term initiatives'!$C$3:$M$23,MATCH($M19,'Short term initiatives'!$C$3:$C$23,0),MATCH(E$23,'Short term initiatives'!$C$3:$M$3,0))="primary","l",IF(INDEX('Short term initiatives'!$C$3:$M$23,MATCH($M19,'Short term initiatives'!$C$3:$C$23,0),MATCH(E$23,'Short term initiatives'!$C$3:$M$3,0))="secondary","m","")),"")</f>
        <v/>
      </c>
      <c r="F19" s="97" t="str">
        <f ca="1">IFERROR(IF(INDEX('Short term initiatives'!$C$3:$M$23,MATCH($M19,'Short term initiatives'!$C$3:$C$23,0),MATCH(F$23,'Short term initiatives'!$C$3:$M$3,0))="primary","l",IF(INDEX('Short term initiatives'!$C$3:$M$23,MATCH($M19,'Short term initiatives'!$C$3:$C$23,0),MATCH(F$23,'Short term initiatives'!$C$3:$M$3,0))="secondary","m","")),"")</f>
        <v/>
      </c>
      <c r="G19" s="97" t="str">
        <f ca="1">IFERROR(IF(INDEX('Short term initiatives'!$C$3:$M$23,MATCH($M19,'Short term initiatives'!$C$3:$C$23,0),MATCH(G$23,'Short term initiatives'!$C$3:$M$3,0))="primary","l",IF(INDEX('Short term initiatives'!$C$3:$M$23,MATCH($M19,'Short term initiatives'!$C$3:$C$23,0),MATCH(G$23,'Short term initiatives'!$C$3:$M$3,0))="secondary","m","")),"")</f>
        <v/>
      </c>
      <c r="H19" s="97" t="str">
        <f ca="1">IFERROR(IF(INDEX('Short term initiatives'!$C$3:$M$23,MATCH($M19,'Short term initiatives'!$C$3:$C$23,0),MATCH(H$23,'Short term initiatives'!$C$3:$M$3,0))="primary","l",IF(INDEX('Short term initiatives'!$C$3:$M$23,MATCH($M19,'Short term initiatives'!$C$3:$C$23,0),MATCH(H$23,'Short term initiatives'!$C$3:$M$3,0))="secondary","m","")),"")</f>
        <v/>
      </c>
      <c r="I19" s="97" t="str">
        <f ca="1">IFERROR(IF(INDEX('Short term initiatives'!$C$3:$M$23,MATCH($M19,'Short term initiatives'!$C$3:$C$23,0),MATCH(I$23,'Short term initiatives'!$C$3:$M$3,0))="primary","l",IF(INDEX('Short term initiatives'!$C$3:$M$23,MATCH($M19,'Short term initiatives'!$C$3:$C$23,0),MATCH(I$23,'Short term initiatives'!$C$3:$M$3,0))="secondary","m","")),"")</f>
        <v/>
      </c>
      <c r="J19" s="97" t="str">
        <f ca="1">IFERROR(IF(INDEX('Short term initiatives'!$C$3:$M$23,MATCH($M19,'Short term initiatives'!$C$3:$C$23,0),MATCH(J$23,'Short term initiatives'!$C$3:$M$3,0))="primary","l",IF(INDEX('Short term initiatives'!$C$3:$M$23,MATCH($M19,'Short term initiatives'!$C$3:$C$23,0),MATCH(J$23,'Short term initiatives'!$C$3:$M$3,0))="secondary","m","")),"")</f>
        <v/>
      </c>
      <c r="K19" s="97" t="str">
        <f ca="1">IFERROR(IF(INDEX('Short term initiatives'!$C$3:$M$23,MATCH($M19,'Short term initiatives'!$C$3:$C$23,0),MATCH(K$23,'Short term initiatives'!$C$3:$M$3,0))="primary","l",IF(INDEX('Short term initiatives'!$C$3:$M$23,MATCH($M19,'Short term initiatives'!$C$3:$C$23,0),MATCH(K$23,'Short term initiatives'!$C$3:$M$3,0))="secondary","m","")),"")</f>
        <v/>
      </c>
      <c r="L19" s="99">
        <f t="shared" si="1"/>
        <v>6</v>
      </c>
      <c r="M19" s="89" t="str">
        <f t="shared" ca="1" si="2"/>
        <v>Initiative 3</v>
      </c>
      <c r="N19" s="99">
        <f t="shared" si="3"/>
        <v>7</v>
      </c>
      <c r="O19" s="90" t="str">
        <f ca="1">IFERROR(IF(INDEX(Metrics!$C$2:$W$22,MATCH( O$23,Metrics!$C$2:$C$22,0),MATCH(Visual!$M19,Metrics!$C$2:$W$2,0))="primary","l",IF(INDEX(Metrics!$C$2:$W$22,MATCH( O$23,Metrics!$C$2:$C$22,0),MATCH(Visual!$M19,Metrics!$C$2:$W$2,0))="secondary","m","")),"")</f>
        <v/>
      </c>
      <c r="P19" s="91" t="str">
        <f ca="1">IFERROR(IF(INDEX(Metrics!$C$2:$W$22,MATCH( P$23,Metrics!$C$2:$C$22,0),MATCH(Visual!$M19,Metrics!$C$2:$W$2,0))="primary","l",IF(INDEX(Metrics!$C$2:$W$22,MATCH( P$23,Metrics!$C$2:$C$22,0),MATCH(Visual!$M19,Metrics!$C$2:$W$2,0))="secondary","m","")),"")</f>
        <v/>
      </c>
      <c r="Q19" s="91" t="str">
        <f ca="1">IFERROR(IF(INDEX(Metrics!$C$2:$W$22,MATCH( Q$23,Metrics!$C$2:$C$22,0),MATCH(Visual!$M19,Metrics!$C$2:$W$2,0))="primary","l",IF(INDEX(Metrics!$C$2:$W$22,MATCH( Q$23,Metrics!$C$2:$C$22,0),MATCH(Visual!$M19,Metrics!$C$2:$W$2,0))="secondary","m","")),"")</f>
        <v/>
      </c>
      <c r="R19" s="91" t="str">
        <f ca="1">IFERROR(IF(INDEX(Metrics!$C$2:$W$22,MATCH( R$23,Metrics!$C$2:$C$22,0),MATCH(Visual!$M19,Metrics!$C$2:$W$2,0))="primary","l",IF(INDEX(Metrics!$C$2:$W$22,MATCH( R$23,Metrics!$C$2:$C$22,0),MATCH(Visual!$M19,Metrics!$C$2:$W$2,0))="secondary","m","")),"")</f>
        <v/>
      </c>
      <c r="S19" s="91" t="str">
        <f ca="1">IFERROR(IF(INDEX(Metrics!$C$2:$W$22,MATCH( S$23,Metrics!$C$2:$C$22,0),MATCH(Visual!$M19,Metrics!$C$2:$W$2,0))="primary","l",IF(INDEX(Metrics!$C$2:$W$22,MATCH( S$23,Metrics!$C$2:$C$22,0),MATCH(Visual!$M19,Metrics!$C$2:$W$2,0))="secondary","m","")),"")</f>
        <v/>
      </c>
      <c r="T19" s="91" t="str">
        <f ca="1">IFERROR(IF(INDEX(Metrics!$C$2:$W$22,MATCH( T$23,Metrics!$C$2:$C$22,0),MATCH(Visual!$M19,Metrics!$C$2:$W$2,0))="primary","l",IF(INDEX(Metrics!$C$2:$W$22,MATCH( T$23,Metrics!$C$2:$C$22,0),MATCH(Visual!$M19,Metrics!$C$2:$W$2,0))="secondary","m","")),"")</f>
        <v/>
      </c>
      <c r="U19" s="91" t="str">
        <f ca="1">IFERROR(IF(INDEX(Metrics!$C$2:$W$22,MATCH( U$23,Metrics!$C$2:$C$22,0),MATCH(Visual!$M19,Metrics!$C$2:$W$2,0))="primary","l",IF(INDEX(Metrics!$C$2:$W$22,MATCH( U$23,Metrics!$C$2:$C$22,0),MATCH(Visual!$M19,Metrics!$C$2:$W$2,0))="secondary","m","")),"")</f>
        <v/>
      </c>
      <c r="V19" s="91" t="str">
        <f ca="1">IFERROR(IF(INDEX(Metrics!$C$2:$W$22,MATCH( V$23,Metrics!$C$2:$C$22,0),MATCH(Visual!$M19,Metrics!$C$2:$W$2,0))="primary","l",IF(INDEX(Metrics!$C$2:$W$22,MATCH( V$23,Metrics!$C$2:$C$22,0),MATCH(Visual!$M19,Metrics!$C$2:$W$2,0))="secondary","m","")),"")</f>
        <v/>
      </c>
      <c r="W19" s="91" t="str">
        <f ca="1">IFERROR(IF(INDEX(Metrics!$C$2:$W$22,MATCH( W$23,Metrics!$C$2:$C$22,0),MATCH(Visual!$M19,Metrics!$C$2:$W$2,0))="primary","l",IF(INDEX(Metrics!$C$2:$W$22,MATCH( W$23,Metrics!$C$2:$C$22,0),MATCH(Visual!$M19,Metrics!$C$2:$W$2,0))="secondary","m","")),"")</f>
        <v/>
      </c>
      <c r="X19" s="91" t="str">
        <f ca="1">IFERROR(IF(INDEX(Metrics!$C$2:$W$22,MATCH( X$23,Metrics!$C$2:$C$22,0),MATCH(Visual!$M19,Metrics!$C$2:$W$2,0))="primary","l",IF(INDEX(Metrics!$C$2:$W$22,MATCH( X$23,Metrics!$C$2:$C$22,0),MATCH(Visual!$M19,Metrics!$C$2:$W$2,0))="secondary","m","")),"")</f>
        <v/>
      </c>
      <c r="Y19" s="91" t="str">
        <f ca="1">IFERROR(IF(INDEX(Metrics!$C$2:$W$22,MATCH( Y$23,Metrics!$C$2:$C$22,0),MATCH(Visual!$M19,Metrics!$C$2:$W$2,0))="primary","l",IF(INDEX(Metrics!$C$2:$W$22,MATCH( Y$23,Metrics!$C$2:$C$22,0),MATCH(Visual!$M19,Metrics!$C$2:$W$2,0))="secondary","m","")),"")</f>
        <v/>
      </c>
      <c r="Z19" s="91" t="str">
        <f ca="1">IFERROR(IF(INDEX(Metrics!$C$2:$W$22,MATCH( Z$23,Metrics!$C$2:$C$22,0),MATCH(Visual!$M19,Metrics!$C$2:$W$2,0))="primary","l",IF(INDEX(Metrics!$C$2:$W$22,MATCH( Z$23,Metrics!$C$2:$C$22,0),MATCH(Visual!$M19,Metrics!$C$2:$W$2,0))="secondary","m","")),"")</f>
        <v/>
      </c>
      <c r="AA19" s="91" t="str">
        <f ca="1">IFERROR(IF(INDEX(Metrics!$C$2:$W$22,MATCH( AA$23,Metrics!$C$2:$C$22,0),MATCH(Visual!$M19,Metrics!$C$2:$W$2,0))="primary","l",IF(INDEX(Metrics!$C$2:$W$22,MATCH( AA$23,Metrics!$C$2:$C$22,0),MATCH(Visual!$M19,Metrics!$C$2:$W$2,0))="secondary","m","")),"")</f>
        <v/>
      </c>
      <c r="AB19" s="91" t="str">
        <f ca="1">IFERROR(IF(INDEX(Metrics!$C$2:$W$22,MATCH( AB$23,Metrics!$C$2:$C$22,0),MATCH(Visual!$M19,Metrics!$C$2:$W$2,0))="primary","l",IF(INDEX(Metrics!$C$2:$W$22,MATCH( AB$23,Metrics!$C$2:$C$22,0),MATCH(Visual!$M19,Metrics!$C$2:$W$2,0))="secondary","m","")),"")</f>
        <v/>
      </c>
      <c r="AC19" s="91" t="str">
        <f ca="1">IFERROR(IF(INDEX(Metrics!$C$2:$W$22,MATCH( AC$23,Metrics!$C$2:$C$22,0),MATCH(Visual!$M19,Metrics!$C$2:$W$2,0))="primary","l",IF(INDEX(Metrics!$C$2:$W$22,MATCH( AC$23,Metrics!$C$2:$C$22,0),MATCH(Visual!$M19,Metrics!$C$2:$W$2,0))="secondary","m","")),"")</f>
        <v/>
      </c>
      <c r="AD19" s="91" t="str">
        <f ca="1">IFERROR(IF(INDEX(Metrics!$C$2:$W$22,MATCH( AD$23,Metrics!$C$2:$C$22,0),MATCH(Visual!$M19,Metrics!$C$2:$W$2,0))="primary","l",IF(INDEX(Metrics!$C$2:$W$22,MATCH( AD$23,Metrics!$C$2:$C$22,0),MATCH(Visual!$M19,Metrics!$C$2:$W$2,0))="secondary","m","")),"")</f>
        <v/>
      </c>
      <c r="AE19" s="91" t="str">
        <f ca="1">IFERROR(IF(INDEX(Metrics!$C$2:$W$22,MATCH( AE$23,Metrics!$C$2:$C$22,0),MATCH(Visual!$M19,Metrics!$C$2:$W$2,0))="primary","l",IF(INDEX(Metrics!$C$2:$W$22,MATCH( AE$23,Metrics!$C$2:$C$22,0),MATCH(Visual!$M19,Metrics!$C$2:$W$2,0))="secondary","m","")),"")</f>
        <v/>
      </c>
      <c r="AF19" s="91" t="str">
        <f ca="1">IFERROR(IF(INDEX(Metrics!$C$2:$W$22,MATCH( AF$23,Metrics!$C$2:$C$22,0),MATCH(Visual!$M19,Metrics!$C$2:$W$2,0))="primary","l",IF(INDEX(Metrics!$C$2:$W$22,MATCH( AF$23,Metrics!$C$2:$C$22,0),MATCH(Visual!$M19,Metrics!$C$2:$W$2,0))="secondary","m","")),"")</f>
        <v/>
      </c>
      <c r="AG19" s="91" t="str">
        <f ca="1">IFERROR(IF(INDEX(Metrics!$C$2:$W$22,MATCH( AG$23,Metrics!$C$2:$C$22,0),MATCH(Visual!$M19,Metrics!$C$2:$W$2,0))="primary","l",IF(INDEX(Metrics!$C$2:$W$22,MATCH( AG$23,Metrics!$C$2:$C$22,0),MATCH(Visual!$M19,Metrics!$C$2:$W$2,0))="secondary","m","")),"")</f>
        <v/>
      </c>
      <c r="AH19" s="91" t="str">
        <f ca="1">IFERROR(IF(INDEX(Metrics!$C$2:$W$22,MATCH( AH$23,Metrics!$C$2:$C$22,0),MATCH(Visual!$M19,Metrics!$C$2:$W$2,0))="primary","l",IF(INDEX(Metrics!$C$2:$W$22,MATCH( AH$23,Metrics!$C$2:$C$22,0),MATCH(Visual!$M19,Metrics!$C$2:$W$2,0))="secondary","m","")),"")</f>
        <v/>
      </c>
      <c r="AI19" s="92" t="str">
        <f ca="1">IFERROR(IF(INDEX(Metrics!$C$2:$W$22,MATCH( AI$23,Metrics!$C$2:$C$22,0),MATCH(Visual!$M19,Metrics!$C$2:$W$2,0))="primary","l",IF(INDEX(Metrics!$C$2:$W$22,MATCH( AI$23,Metrics!$C$2:$C$22,0),MATCH(Visual!$M19,Metrics!$C$2:$W$2,0))="secondary","m","")),"")</f>
        <v/>
      </c>
      <c r="AJ19" s="93" t="str">
        <f ca="1">IFERROR(IF(INDEX(Responsibles!$C$3:$W$13,MATCH(AJ$23,Responsibles!$C$3:$C$13,0),MATCH(Visual!$M19,Responsibles!$C$3:$W$3,0))="primary","l",IF(INDEX(Responsibles!$C$3:$W$13,MATCH( AJ$23,Responsibles!$C$3:$C$13,0),MATCH(Visual!$M19,Responsibles!$C$3:$W$3,0))="secondary","m","")),"")</f>
        <v/>
      </c>
      <c r="AK19" s="94" t="str">
        <f ca="1">IFERROR(IF(INDEX(Responsibles!$C$3:$W$13,MATCH(AK$23,Responsibles!$C$3:$C$13,0),MATCH(Visual!$M19,Responsibles!$C$3:$W$3,0))="primary","l",IF(INDEX(Responsibles!$C$3:$W$13,MATCH( AK$23,Responsibles!$C$3:$C$13,0),MATCH(Visual!$M19,Responsibles!$C$3:$W$3,0))="secondary","m","")),"")</f>
        <v/>
      </c>
      <c r="AL19" s="94" t="str">
        <f ca="1">IFERROR(IF(INDEX(Responsibles!$C$3:$W$13,MATCH(AL$23,Responsibles!$C$3:$C$13,0),MATCH(Visual!$M19,Responsibles!$C$3:$W$3,0))="primary","l",IF(INDEX(Responsibles!$C$3:$W$13,MATCH( AL$23,Responsibles!$C$3:$C$13,0),MATCH(Visual!$M19,Responsibles!$C$3:$W$3,0))="secondary","m","")),"")</f>
        <v/>
      </c>
      <c r="AM19" s="94" t="str">
        <f ca="1">IFERROR(IF(INDEX(Responsibles!$C$3:$W$13,MATCH(AM$23,Responsibles!$C$3:$C$13,0),MATCH(Visual!$M19,Responsibles!$C$3:$W$3,0))="primary","l",IF(INDEX(Responsibles!$C$3:$W$13,MATCH( AM$23,Responsibles!$C$3:$C$13,0),MATCH(Visual!$M19,Responsibles!$C$3:$W$3,0))="secondary","m","")),"")</f>
        <v/>
      </c>
      <c r="AN19" s="94" t="str">
        <f ca="1">IFERROR(IF(INDEX(Responsibles!$C$3:$W$13,MATCH(AN$23,Responsibles!$C$3:$C$13,0),MATCH(Visual!$M19,Responsibles!$C$3:$W$3,0))="primary","l",IF(INDEX(Responsibles!$C$3:$W$13,MATCH( AN$23,Responsibles!$C$3:$C$13,0),MATCH(Visual!$M19,Responsibles!$C$3:$W$3,0))="secondary","m","")),"")</f>
        <v/>
      </c>
      <c r="AO19" s="94" t="str">
        <f ca="1">IFERROR(IF(INDEX(Responsibles!$C$3:$W$13,MATCH(AO$23,Responsibles!$C$3:$C$13,0),MATCH(Visual!$M19,Responsibles!$C$3:$W$3,0))="primary","l",IF(INDEX(Responsibles!$C$3:$W$13,MATCH( AO$23,Responsibles!$C$3:$C$13,0),MATCH(Visual!$M19,Responsibles!$C$3:$W$3,0))="secondary","m","")),"")</f>
        <v/>
      </c>
      <c r="AP19" s="94" t="str">
        <f ca="1">IFERROR(IF(INDEX(Responsibles!$C$3:$W$13,MATCH(AP$23,Responsibles!$C$3:$C$13,0),MATCH(Visual!$M19,Responsibles!$C$3:$W$3,0))="primary","l",IF(INDEX(Responsibles!$C$3:$W$13,MATCH( AP$23,Responsibles!$C$3:$C$13,0),MATCH(Visual!$M19,Responsibles!$C$3:$W$3,0))="secondary","m","")),"")</f>
        <v/>
      </c>
      <c r="AQ19" s="95" t="str">
        <f ca="1">IFERROR(IF(INDEX(Responsibles!$C$3:$W$13,MATCH(AQ$23,Responsibles!$C$3:$C$13,0),MATCH(Visual!$M19,Responsibles!$C$3:$W$3,0))="primary","l",IF(INDEX(Responsibles!$C$3:$W$13,MATCH( AQ$23,Responsibles!$C$3:$C$13,0),MATCH(Visual!$M19,Responsibles!$C$3:$W$3,0))="secondary","m","")),"")</f>
        <v/>
      </c>
    </row>
    <row r="20" spans="2:43" ht="16.5" customHeight="1" x14ac:dyDescent="0.3">
      <c r="B20" s="96" t="str">
        <f ca="1">IFERROR(IF(INDEX('Short term initiatives'!$C$3:$M$23,MATCH($M20,'Short term initiatives'!$C$3:$C$23,0),MATCH(B$23,'Short term initiatives'!$C$3:$M$3,0))="primary","l",IF(INDEX('Short term initiatives'!$C$3:$M$23,MATCH($M20,'Short term initiatives'!$C$3:$C$23,0),MATCH(B$23,'Short term initiatives'!$C$3:$M$3,0))="secondary","m","")),"")</f>
        <v/>
      </c>
      <c r="C20" s="97" t="str">
        <f ca="1">IFERROR(IF(INDEX('Short term initiatives'!$C$3:$M$23,MATCH($M20,'Short term initiatives'!$C$3:$C$23,0),MATCH(C$23,'Short term initiatives'!$C$3:$M$3,0))="primary","l",IF(INDEX('Short term initiatives'!$C$3:$M$23,MATCH($M20,'Short term initiatives'!$C$3:$C$23,0),MATCH(C$23,'Short term initiatives'!$C$3:$M$3,0))="secondary","m","")),"")</f>
        <v/>
      </c>
      <c r="D20" s="97" t="str">
        <f ca="1">IFERROR(IF(INDEX('Short term initiatives'!$C$3:$M$23,MATCH($M20,'Short term initiatives'!$C$3:$C$23,0),MATCH(D$23,'Short term initiatives'!$C$3:$M$3,0))="primary","l",IF(INDEX('Short term initiatives'!$C$3:$M$23,MATCH($M20,'Short term initiatives'!$C$3:$C$23,0),MATCH(D$23,'Short term initiatives'!$C$3:$M$3,0))="secondary","m","")),"")</f>
        <v/>
      </c>
      <c r="E20" s="97" t="str">
        <f ca="1">IFERROR(IF(INDEX('Short term initiatives'!$C$3:$M$23,MATCH($M20,'Short term initiatives'!$C$3:$C$23,0),MATCH(E$23,'Short term initiatives'!$C$3:$M$3,0))="primary","l",IF(INDEX('Short term initiatives'!$C$3:$M$23,MATCH($M20,'Short term initiatives'!$C$3:$C$23,0),MATCH(E$23,'Short term initiatives'!$C$3:$M$3,0))="secondary","m","")),"")</f>
        <v/>
      </c>
      <c r="F20" s="97" t="str">
        <f ca="1">IFERROR(IF(INDEX('Short term initiatives'!$C$3:$M$23,MATCH($M20,'Short term initiatives'!$C$3:$C$23,0),MATCH(F$23,'Short term initiatives'!$C$3:$M$3,0))="primary","l",IF(INDEX('Short term initiatives'!$C$3:$M$23,MATCH($M20,'Short term initiatives'!$C$3:$C$23,0),MATCH(F$23,'Short term initiatives'!$C$3:$M$3,0))="secondary","m","")),"")</f>
        <v/>
      </c>
      <c r="G20" s="97" t="str">
        <f ca="1">IFERROR(IF(INDEX('Short term initiatives'!$C$3:$M$23,MATCH($M20,'Short term initiatives'!$C$3:$C$23,0),MATCH(G$23,'Short term initiatives'!$C$3:$M$3,0))="primary","l",IF(INDEX('Short term initiatives'!$C$3:$M$23,MATCH($M20,'Short term initiatives'!$C$3:$C$23,0),MATCH(G$23,'Short term initiatives'!$C$3:$M$3,0))="secondary","m","")),"")</f>
        <v/>
      </c>
      <c r="H20" s="97" t="str">
        <f ca="1">IFERROR(IF(INDEX('Short term initiatives'!$C$3:$M$23,MATCH($M20,'Short term initiatives'!$C$3:$C$23,0),MATCH(H$23,'Short term initiatives'!$C$3:$M$3,0))="primary","l",IF(INDEX('Short term initiatives'!$C$3:$M$23,MATCH($M20,'Short term initiatives'!$C$3:$C$23,0),MATCH(H$23,'Short term initiatives'!$C$3:$M$3,0))="secondary","m","")),"")</f>
        <v/>
      </c>
      <c r="I20" s="97" t="str">
        <f ca="1">IFERROR(IF(INDEX('Short term initiatives'!$C$3:$M$23,MATCH($M20,'Short term initiatives'!$C$3:$C$23,0),MATCH(I$23,'Short term initiatives'!$C$3:$M$3,0))="primary","l",IF(INDEX('Short term initiatives'!$C$3:$M$23,MATCH($M20,'Short term initiatives'!$C$3:$C$23,0),MATCH(I$23,'Short term initiatives'!$C$3:$M$3,0))="secondary","m","")),"")</f>
        <v/>
      </c>
      <c r="J20" s="97" t="str">
        <f ca="1">IFERROR(IF(INDEX('Short term initiatives'!$C$3:$M$23,MATCH($M20,'Short term initiatives'!$C$3:$C$23,0),MATCH(J$23,'Short term initiatives'!$C$3:$M$3,0))="primary","l",IF(INDEX('Short term initiatives'!$C$3:$M$23,MATCH($M20,'Short term initiatives'!$C$3:$C$23,0),MATCH(J$23,'Short term initiatives'!$C$3:$M$3,0))="secondary","m","")),"")</f>
        <v/>
      </c>
      <c r="K20" s="97" t="str">
        <f ca="1">IFERROR(IF(INDEX('Short term initiatives'!$C$3:$M$23,MATCH($M20,'Short term initiatives'!$C$3:$C$23,0),MATCH(K$23,'Short term initiatives'!$C$3:$M$3,0))="primary","l",IF(INDEX('Short term initiatives'!$C$3:$M$23,MATCH($M20,'Short term initiatives'!$C$3:$C$23,0),MATCH(K$23,'Short term initiatives'!$C$3:$M$3,0))="secondary","m","")),"")</f>
        <v/>
      </c>
      <c r="L20" s="99">
        <f>L21+1</f>
        <v>5</v>
      </c>
      <c r="M20" s="89" t="str">
        <f t="shared" ca="1" si="2"/>
        <v>Initiative 2</v>
      </c>
      <c r="N20" s="99">
        <f>N21+1</f>
        <v>6</v>
      </c>
      <c r="O20" s="90" t="str">
        <f ca="1">IFERROR(IF(INDEX(Metrics!$C$2:$W$22,MATCH( O$23,Metrics!$C$2:$C$22,0),MATCH(Visual!$M20,Metrics!$C$2:$W$2,0))="primary","l",IF(INDEX(Metrics!$C$2:$W$22,MATCH( O$23,Metrics!$C$2:$C$22,0),MATCH(Visual!$M20,Metrics!$C$2:$W$2,0))="secondary","m","")),"")</f>
        <v/>
      </c>
      <c r="P20" s="91" t="str">
        <f ca="1">IFERROR(IF(INDEX(Metrics!$C$2:$W$22,MATCH( P$23,Metrics!$C$2:$C$22,0),MATCH(Visual!$M20,Metrics!$C$2:$W$2,0))="primary","l",IF(INDEX(Metrics!$C$2:$W$22,MATCH( P$23,Metrics!$C$2:$C$22,0),MATCH(Visual!$M20,Metrics!$C$2:$W$2,0))="secondary","m","")),"")</f>
        <v/>
      </c>
      <c r="Q20" s="91" t="str">
        <f ca="1">IFERROR(IF(INDEX(Metrics!$C$2:$W$22,MATCH( Q$23,Metrics!$C$2:$C$22,0),MATCH(Visual!$M20,Metrics!$C$2:$W$2,0))="primary","l",IF(INDEX(Metrics!$C$2:$W$22,MATCH( Q$23,Metrics!$C$2:$C$22,0),MATCH(Visual!$M20,Metrics!$C$2:$W$2,0))="secondary","m","")),"")</f>
        <v/>
      </c>
      <c r="R20" s="91" t="str">
        <f ca="1">IFERROR(IF(INDEX(Metrics!$C$2:$W$22,MATCH( R$23,Metrics!$C$2:$C$22,0),MATCH(Visual!$M20,Metrics!$C$2:$W$2,0))="primary","l",IF(INDEX(Metrics!$C$2:$W$22,MATCH( R$23,Metrics!$C$2:$C$22,0),MATCH(Visual!$M20,Metrics!$C$2:$W$2,0))="secondary","m","")),"")</f>
        <v/>
      </c>
      <c r="S20" s="91" t="str">
        <f ca="1">IFERROR(IF(INDEX(Metrics!$C$2:$W$22,MATCH( S$23,Metrics!$C$2:$C$22,0),MATCH(Visual!$M20,Metrics!$C$2:$W$2,0))="primary","l",IF(INDEX(Metrics!$C$2:$W$22,MATCH( S$23,Metrics!$C$2:$C$22,0),MATCH(Visual!$M20,Metrics!$C$2:$W$2,0))="secondary","m","")),"")</f>
        <v/>
      </c>
      <c r="T20" s="91" t="str">
        <f ca="1">IFERROR(IF(INDEX(Metrics!$C$2:$W$22,MATCH( T$23,Metrics!$C$2:$C$22,0),MATCH(Visual!$M20,Metrics!$C$2:$W$2,0))="primary","l",IF(INDEX(Metrics!$C$2:$W$22,MATCH( T$23,Metrics!$C$2:$C$22,0),MATCH(Visual!$M20,Metrics!$C$2:$W$2,0))="secondary","m","")),"")</f>
        <v/>
      </c>
      <c r="U20" s="91" t="str">
        <f ca="1">IFERROR(IF(INDEX(Metrics!$C$2:$W$22,MATCH( U$23,Metrics!$C$2:$C$22,0),MATCH(Visual!$M20,Metrics!$C$2:$W$2,0))="primary","l",IF(INDEX(Metrics!$C$2:$W$22,MATCH( U$23,Metrics!$C$2:$C$22,0),MATCH(Visual!$M20,Metrics!$C$2:$W$2,0))="secondary","m","")),"")</f>
        <v/>
      </c>
      <c r="V20" s="91" t="str">
        <f ca="1">IFERROR(IF(INDEX(Metrics!$C$2:$W$22,MATCH( V$23,Metrics!$C$2:$C$22,0),MATCH(Visual!$M20,Metrics!$C$2:$W$2,0))="primary","l",IF(INDEX(Metrics!$C$2:$W$22,MATCH( V$23,Metrics!$C$2:$C$22,0),MATCH(Visual!$M20,Metrics!$C$2:$W$2,0))="secondary","m","")),"")</f>
        <v/>
      </c>
      <c r="W20" s="91" t="str">
        <f ca="1">IFERROR(IF(INDEX(Metrics!$C$2:$W$22,MATCH( W$23,Metrics!$C$2:$C$22,0),MATCH(Visual!$M20,Metrics!$C$2:$W$2,0))="primary","l",IF(INDEX(Metrics!$C$2:$W$22,MATCH( W$23,Metrics!$C$2:$C$22,0),MATCH(Visual!$M20,Metrics!$C$2:$W$2,0))="secondary","m","")),"")</f>
        <v/>
      </c>
      <c r="X20" s="91" t="str">
        <f ca="1">IFERROR(IF(INDEX(Metrics!$C$2:$W$22,MATCH( X$23,Metrics!$C$2:$C$22,0),MATCH(Visual!$M20,Metrics!$C$2:$W$2,0))="primary","l",IF(INDEX(Metrics!$C$2:$W$22,MATCH( X$23,Metrics!$C$2:$C$22,0),MATCH(Visual!$M20,Metrics!$C$2:$W$2,0))="secondary","m","")),"")</f>
        <v/>
      </c>
      <c r="Y20" s="91" t="str">
        <f ca="1">IFERROR(IF(INDEX(Metrics!$C$2:$W$22,MATCH( Y$23,Metrics!$C$2:$C$22,0),MATCH(Visual!$M20,Metrics!$C$2:$W$2,0))="primary","l",IF(INDEX(Metrics!$C$2:$W$22,MATCH( Y$23,Metrics!$C$2:$C$22,0),MATCH(Visual!$M20,Metrics!$C$2:$W$2,0))="secondary","m","")),"")</f>
        <v/>
      </c>
      <c r="Z20" s="91" t="str">
        <f ca="1">IFERROR(IF(INDEX(Metrics!$C$2:$W$22,MATCH( Z$23,Metrics!$C$2:$C$22,0),MATCH(Visual!$M20,Metrics!$C$2:$W$2,0))="primary","l",IF(INDEX(Metrics!$C$2:$W$22,MATCH( Z$23,Metrics!$C$2:$C$22,0),MATCH(Visual!$M20,Metrics!$C$2:$W$2,0))="secondary","m","")),"")</f>
        <v/>
      </c>
      <c r="AA20" s="91" t="str">
        <f ca="1">IFERROR(IF(INDEX(Metrics!$C$2:$W$22,MATCH( AA$23,Metrics!$C$2:$C$22,0),MATCH(Visual!$M20,Metrics!$C$2:$W$2,0))="primary","l",IF(INDEX(Metrics!$C$2:$W$22,MATCH( AA$23,Metrics!$C$2:$C$22,0),MATCH(Visual!$M20,Metrics!$C$2:$W$2,0))="secondary","m","")),"")</f>
        <v/>
      </c>
      <c r="AB20" s="91" t="str">
        <f ca="1">IFERROR(IF(INDEX(Metrics!$C$2:$W$22,MATCH( AB$23,Metrics!$C$2:$C$22,0),MATCH(Visual!$M20,Metrics!$C$2:$W$2,0))="primary","l",IF(INDEX(Metrics!$C$2:$W$22,MATCH( AB$23,Metrics!$C$2:$C$22,0),MATCH(Visual!$M20,Metrics!$C$2:$W$2,0))="secondary","m","")),"")</f>
        <v/>
      </c>
      <c r="AC20" s="91" t="str">
        <f ca="1">IFERROR(IF(INDEX(Metrics!$C$2:$W$22,MATCH( AC$23,Metrics!$C$2:$C$22,0),MATCH(Visual!$M20,Metrics!$C$2:$W$2,0))="primary","l",IF(INDEX(Metrics!$C$2:$W$22,MATCH( AC$23,Metrics!$C$2:$C$22,0),MATCH(Visual!$M20,Metrics!$C$2:$W$2,0))="secondary","m","")),"")</f>
        <v/>
      </c>
      <c r="AD20" s="91" t="str">
        <f ca="1">IFERROR(IF(INDEX(Metrics!$C$2:$W$22,MATCH( AD$23,Metrics!$C$2:$C$22,0),MATCH(Visual!$M20,Metrics!$C$2:$W$2,0))="primary","l",IF(INDEX(Metrics!$C$2:$W$22,MATCH( AD$23,Metrics!$C$2:$C$22,0),MATCH(Visual!$M20,Metrics!$C$2:$W$2,0))="secondary","m","")),"")</f>
        <v/>
      </c>
      <c r="AE20" s="91" t="str">
        <f ca="1">IFERROR(IF(INDEX(Metrics!$C$2:$W$22,MATCH( AE$23,Metrics!$C$2:$C$22,0),MATCH(Visual!$M20,Metrics!$C$2:$W$2,0))="primary","l",IF(INDEX(Metrics!$C$2:$W$22,MATCH( AE$23,Metrics!$C$2:$C$22,0),MATCH(Visual!$M20,Metrics!$C$2:$W$2,0))="secondary","m","")),"")</f>
        <v/>
      </c>
      <c r="AF20" s="91" t="str">
        <f ca="1">IFERROR(IF(INDEX(Metrics!$C$2:$W$22,MATCH( AF$23,Metrics!$C$2:$C$22,0),MATCH(Visual!$M20,Metrics!$C$2:$W$2,0))="primary","l",IF(INDEX(Metrics!$C$2:$W$22,MATCH( AF$23,Metrics!$C$2:$C$22,0),MATCH(Visual!$M20,Metrics!$C$2:$W$2,0))="secondary","m","")),"")</f>
        <v/>
      </c>
      <c r="AG20" s="91" t="str">
        <f ca="1">IFERROR(IF(INDEX(Metrics!$C$2:$W$22,MATCH( AG$23,Metrics!$C$2:$C$22,0),MATCH(Visual!$M20,Metrics!$C$2:$W$2,0))="primary","l",IF(INDEX(Metrics!$C$2:$W$22,MATCH( AG$23,Metrics!$C$2:$C$22,0),MATCH(Visual!$M20,Metrics!$C$2:$W$2,0))="secondary","m","")),"")</f>
        <v/>
      </c>
      <c r="AH20" s="91" t="str">
        <f ca="1">IFERROR(IF(INDEX(Metrics!$C$2:$W$22,MATCH( AH$23,Metrics!$C$2:$C$22,0),MATCH(Visual!$M20,Metrics!$C$2:$W$2,0))="primary","l",IF(INDEX(Metrics!$C$2:$W$22,MATCH( AH$23,Metrics!$C$2:$C$22,0),MATCH(Visual!$M20,Metrics!$C$2:$W$2,0))="secondary","m","")),"")</f>
        <v/>
      </c>
      <c r="AI20" s="92" t="str">
        <f ca="1">IFERROR(IF(INDEX(Metrics!$C$2:$W$22,MATCH( AI$23,Metrics!$C$2:$C$22,0),MATCH(Visual!$M20,Metrics!$C$2:$W$2,0))="primary","l",IF(INDEX(Metrics!$C$2:$W$22,MATCH( AI$23,Metrics!$C$2:$C$22,0),MATCH(Visual!$M20,Metrics!$C$2:$W$2,0))="secondary","m","")),"")</f>
        <v/>
      </c>
      <c r="AJ20" s="93" t="str">
        <f ca="1">IFERROR(IF(INDEX(Responsibles!$C$3:$W$13,MATCH(AJ$23,Responsibles!$C$3:$C$13,0),MATCH(Visual!$M20,Responsibles!$C$3:$W$3,0))="primary","l",IF(INDEX(Responsibles!$C$3:$W$13,MATCH( AJ$23,Responsibles!$C$3:$C$13,0),MATCH(Visual!$M20,Responsibles!$C$3:$W$3,0))="secondary","m","")),"")</f>
        <v/>
      </c>
      <c r="AK20" s="94" t="str">
        <f ca="1">IFERROR(IF(INDEX(Responsibles!$C$3:$W$13,MATCH(AK$23,Responsibles!$C$3:$C$13,0),MATCH(Visual!$M20,Responsibles!$C$3:$W$3,0))="primary","l",IF(INDEX(Responsibles!$C$3:$W$13,MATCH( AK$23,Responsibles!$C$3:$C$13,0),MATCH(Visual!$M20,Responsibles!$C$3:$W$3,0))="secondary","m","")),"")</f>
        <v/>
      </c>
      <c r="AL20" s="94" t="str">
        <f ca="1">IFERROR(IF(INDEX(Responsibles!$C$3:$W$13,MATCH(AL$23,Responsibles!$C$3:$C$13,0),MATCH(Visual!$M20,Responsibles!$C$3:$W$3,0))="primary","l",IF(INDEX(Responsibles!$C$3:$W$13,MATCH( AL$23,Responsibles!$C$3:$C$13,0),MATCH(Visual!$M20,Responsibles!$C$3:$W$3,0))="secondary","m","")),"")</f>
        <v/>
      </c>
      <c r="AM20" s="94" t="str">
        <f ca="1">IFERROR(IF(INDEX(Responsibles!$C$3:$W$13,MATCH(AM$23,Responsibles!$C$3:$C$13,0),MATCH(Visual!$M20,Responsibles!$C$3:$W$3,0))="primary","l",IF(INDEX(Responsibles!$C$3:$W$13,MATCH( AM$23,Responsibles!$C$3:$C$13,0),MATCH(Visual!$M20,Responsibles!$C$3:$W$3,0))="secondary","m","")),"")</f>
        <v/>
      </c>
      <c r="AN20" s="94" t="str">
        <f ca="1">IFERROR(IF(INDEX(Responsibles!$C$3:$W$13,MATCH(AN$23,Responsibles!$C$3:$C$13,0),MATCH(Visual!$M20,Responsibles!$C$3:$W$3,0))="primary","l",IF(INDEX(Responsibles!$C$3:$W$13,MATCH( AN$23,Responsibles!$C$3:$C$13,0),MATCH(Visual!$M20,Responsibles!$C$3:$W$3,0))="secondary","m","")),"")</f>
        <v/>
      </c>
      <c r="AO20" s="94" t="str">
        <f ca="1">IFERROR(IF(INDEX(Responsibles!$C$3:$W$13,MATCH(AO$23,Responsibles!$C$3:$C$13,0),MATCH(Visual!$M20,Responsibles!$C$3:$W$3,0))="primary","l",IF(INDEX(Responsibles!$C$3:$W$13,MATCH( AO$23,Responsibles!$C$3:$C$13,0),MATCH(Visual!$M20,Responsibles!$C$3:$W$3,0))="secondary","m","")),"")</f>
        <v/>
      </c>
      <c r="AP20" s="94" t="str">
        <f ca="1">IFERROR(IF(INDEX(Responsibles!$C$3:$W$13,MATCH(AP$23,Responsibles!$C$3:$C$13,0),MATCH(Visual!$M20,Responsibles!$C$3:$W$3,0))="primary","l",IF(INDEX(Responsibles!$C$3:$W$13,MATCH( AP$23,Responsibles!$C$3:$C$13,0),MATCH(Visual!$M20,Responsibles!$C$3:$W$3,0))="secondary","m","")),"")</f>
        <v/>
      </c>
      <c r="AQ20" s="95" t="str">
        <f ca="1">IFERROR(IF(INDEX(Responsibles!$C$3:$W$13,MATCH(AQ$23,Responsibles!$C$3:$C$13,0),MATCH(Visual!$M20,Responsibles!$C$3:$W$3,0))="primary","l",IF(INDEX(Responsibles!$C$3:$W$13,MATCH( AQ$23,Responsibles!$C$3:$C$13,0),MATCH(Visual!$M20,Responsibles!$C$3:$W$3,0))="secondary","m","")),"")</f>
        <v/>
      </c>
    </row>
    <row r="21" spans="2:43" ht="16.5" customHeight="1" thickBot="1" x14ac:dyDescent="0.35">
      <c r="B21" s="100" t="str">
        <f ca="1">IFERROR(IF(INDEX('Short term initiatives'!$C$3:$M$23,MATCH($M21,'Short term initiatives'!$C$3:$C$23,0),MATCH(B$23,'Short term initiatives'!$C$3:$M$3,0))="primary","l",IF(INDEX('Short term initiatives'!$C$3:$M$23,MATCH($M21,'Short term initiatives'!$C$3:$C$23,0),MATCH(B$23,'Short term initiatives'!$C$3:$M$3,0))="secondary","m","")),"")</f>
        <v/>
      </c>
      <c r="C21" s="101" t="str">
        <f ca="1">IFERROR(IF(INDEX('Short term initiatives'!$C$3:$M$23,MATCH($M21,'Short term initiatives'!$C$3:$C$23,0),MATCH(C$23,'Short term initiatives'!$C$3:$M$3,0))="primary","l",IF(INDEX('Short term initiatives'!$C$3:$M$23,MATCH($M21,'Short term initiatives'!$C$3:$C$23,0),MATCH(C$23,'Short term initiatives'!$C$3:$M$3,0))="secondary","m","")),"")</f>
        <v/>
      </c>
      <c r="D21" s="101" t="str">
        <f ca="1">IFERROR(IF(INDEX('Short term initiatives'!$C$3:$M$23,MATCH($M21,'Short term initiatives'!$C$3:$C$23,0),MATCH(D$23,'Short term initiatives'!$C$3:$M$3,0))="primary","l",IF(INDEX('Short term initiatives'!$C$3:$M$23,MATCH($M21,'Short term initiatives'!$C$3:$C$23,0),MATCH(D$23,'Short term initiatives'!$C$3:$M$3,0))="secondary","m","")),"")</f>
        <v/>
      </c>
      <c r="E21" s="101" t="str">
        <f ca="1">IFERROR(IF(INDEX('Short term initiatives'!$C$3:$M$23,MATCH($M21,'Short term initiatives'!$C$3:$C$23,0),MATCH(E$23,'Short term initiatives'!$C$3:$M$3,0))="primary","l",IF(INDEX('Short term initiatives'!$C$3:$M$23,MATCH($M21,'Short term initiatives'!$C$3:$C$23,0),MATCH(E$23,'Short term initiatives'!$C$3:$M$3,0))="secondary","m","")),"")</f>
        <v/>
      </c>
      <c r="F21" s="101" t="str">
        <f ca="1">IFERROR(IF(INDEX('Short term initiatives'!$C$3:$M$23,MATCH($M21,'Short term initiatives'!$C$3:$C$23,0),MATCH(F$23,'Short term initiatives'!$C$3:$M$3,0))="primary","l",IF(INDEX('Short term initiatives'!$C$3:$M$23,MATCH($M21,'Short term initiatives'!$C$3:$C$23,0),MATCH(F$23,'Short term initiatives'!$C$3:$M$3,0))="secondary","m","")),"")</f>
        <v/>
      </c>
      <c r="G21" s="101" t="str">
        <f ca="1">IFERROR(IF(INDEX('Short term initiatives'!$C$3:$M$23,MATCH($M21,'Short term initiatives'!$C$3:$C$23,0),MATCH(G$23,'Short term initiatives'!$C$3:$M$3,0))="primary","l",IF(INDEX('Short term initiatives'!$C$3:$M$23,MATCH($M21,'Short term initiatives'!$C$3:$C$23,0),MATCH(G$23,'Short term initiatives'!$C$3:$M$3,0))="secondary","m","")),"")</f>
        <v/>
      </c>
      <c r="H21" s="101" t="str">
        <f ca="1">IFERROR(IF(INDEX('Short term initiatives'!$C$3:$M$23,MATCH($M21,'Short term initiatives'!$C$3:$C$23,0),MATCH(H$23,'Short term initiatives'!$C$3:$M$3,0))="primary","l",IF(INDEX('Short term initiatives'!$C$3:$M$23,MATCH($M21,'Short term initiatives'!$C$3:$C$23,0),MATCH(H$23,'Short term initiatives'!$C$3:$M$3,0))="secondary","m","")),"")</f>
        <v/>
      </c>
      <c r="I21" s="101" t="str">
        <f ca="1">IFERROR(IF(INDEX('Short term initiatives'!$C$3:$M$23,MATCH($M21,'Short term initiatives'!$C$3:$C$23,0),MATCH(I$23,'Short term initiatives'!$C$3:$M$3,0))="primary","l",IF(INDEX('Short term initiatives'!$C$3:$M$23,MATCH($M21,'Short term initiatives'!$C$3:$C$23,0),MATCH(I$23,'Short term initiatives'!$C$3:$M$3,0))="secondary","m","")),"")</f>
        <v/>
      </c>
      <c r="J21" s="101" t="str">
        <f ca="1">IFERROR(IF(INDEX('Short term initiatives'!$C$3:$M$23,MATCH($M21,'Short term initiatives'!$C$3:$C$23,0),MATCH(J$23,'Short term initiatives'!$C$3:$M$3,0))="primary","l",IF(INDEX('Short term initiatives'!$C$3:$M$23,MATCH($M21,'Short term initiatives'!$C$3:$C$23,0),MATCH(J$23,'Short term initiatives'!$C$3:$M$3,0))="secondary","m","")),"")</f>
        <v/>
      </c>
      <c r="K21" s="102" t="str">
        <f ca="1">IFERROR(IF(INDEX('Short term initiatives'!$C$3:$M$23,MATCH($M21,'Short term initiatives'!$C$3:$C$23,0),MATCH(K$23,'Short term initiatives'!$C$3:$M$3,0))="primary","l",IF(INDEX('Short term initiatives'!$C$3:$M$23,MATCH($M21,'Short term initiatives'!$C$3:$C$23,0),MATCH(K$23,'Short term initiatives'!$C$3:$M$3,0))="secondary","m","")),"")</f>
        <v/>
      </c>
      <c r="L21" s="103">
        <v>4</v>
      </c>
      <c r="M21" s="104" t="str">
        <f ca="1">IF(INDIRECT("'Short term initiatives'!C"&amp;L21)="","",INDIRECT("'Short term initiatives'!C"&amp;L21))</f>
        <v>Initiative 1</v>
      </c>
      <c r="N21" s="103">
        <f>5</f>
        <v>5</v>
      </c>
      <c r="O21" s="105" t="str">
        <f ca="1">IFERROR(IF(INDEX(Metrics!$C$2:$W$22,MATCH( O$23,Metrics!$C$2:$C$22,0),MATCH(Visual!$M21,Metrics!$C$2:$W$2,0))="primary","l",IF(INDEX(Metrics!$C$2:$W$22,MATCH( O$23,Metrics!$C$2:$C$22,0),MATCH(Visual!$M21,Metrics!$C$2:$W$2,0))="secondary","m","")),"")</f>
        <v/>
      </c>
      <c r="P21" s="102" t="str">
        <f ca="1">IFERROR(IF(INDEX(Metrics!$C$2:$W$22,MATCH( P$23,Metrics!$C$2:$C$22,0),MATCH(Visual!$M21,Metrics!$C$2:$W$2,0))="primary","l",IF(INDEX(Metrics!$C$2:$W$22,MATCH( P$23,Metrics!$C$2:$C$22,0),MATCH(Visual!$M21,Metrics!$C$2:$W$2,0))="secondary","m","")),"")</f>
        <v/>
      </c>
      <c r="Q21" s="102" t="str">
        <f ca="1">IFERROR(IF(INDEX(Metrics!$C$2:$W$22,MATCH( Q$23,Metrics!$C$2:$C$22,0),MATCH(Visual!$M21,Metrics!$C$2:$W$2,0))="primary","l",IF(INDEX(Metrics!$C$2:$W$22,MATCH( Q$23,Metrics!$C$2:$C$22,0),MATCH(Visual!$M21,Metrics!$C$2:$W$2,0))="secondary","m","")),"")</f>
        <v/>
      </c>
      <c r="R21" s="102" t="str">
        <f ca="1">IFERROR(IF(INDEX(Metrics!$C$2:$W$22,MATCH( R$23,Metrics!$C$2:$C$22,0),MATCH(Visual!$M21,Metrics!$C$2:$W$2,0))="primary","l",IF(INDEX(Metrics!$C$2:$W$22,MATCH( R$23,Metrics!$C$2:$C$22,0),MATCH(Visual!$M21,Metrics!$C$2:$W$2,0))="secondary","m","")),"")</f>
        <v/>
      </c>
      <c r="S21" s="102" t="str">
        <f ca="1">IFERROR(IF(INDEX(Metrics!$C$2:$W$22,MATCH( S$23,Metrics!$C$2:$C$22,0),MATCH(Visual!$M21,Metrics!$C$2:$W$2,0))="primary","l",IF(INDEX(Metrics!$C$2:$W$22,MATCH( S$23,Metrics!$C$2:$C$22,0),MATCH(Visual!$M21,Metrics!$C$2:$W$2,0))="secondary","m","")),"")</f>
        <v/>
      </c>
      <c r="T21" s="102" t="str">
        <f ca="1">IFERROR(IF(INDEX(Metrics!$C$2:$W$22,MATCH( T$23,Metrics!$C$2:$C$22,0),MATCH(Visual!$M21,Metrics!$C$2:$W$2,0))="primary","l",IF(INDEX(Metrics!$C$2:$W$22,MATCH( T$23,Metrics!$C$2:$C$22,0),MATCH(Visual!$M21,Metrics!$C$2:$W$2,0))="secondary","m","")),"")</f>
        <v/>
      </c>
      <c r="U21" s="102" t="str">
        <f ca="1">IFERROR(IF(INDEX(Metrics!$C$2:$W$22,MATCH( U$23,Metrics!$C$2:$C$22,0),MATCH(Visual!$M21,Metrics!$C$2:$W$2,0))="primary","l",IF(INDEX(Metrics!$C$2:$W$22,MATCH( U$23,Metrics!$C$2:$C$22,0),MATCH(Visual!$M21,Metrics!$C$2:$W$2,0))="secondary","m","")),"")</f>
        <v/>
      </c>
      <c r="V21" s="102" t="str">
        <f ca="1">IFERROR(IF(INDEX(Metrics!$C$2:$W$22,MATCH( V$23,Metrics!$C$2:$C$22,0),MATCH(Visual!$M21,Metrics!$C$2:$W$2,0))="primary","l",IF(INDEX(Metrics!$C$2:$W$22,MATCH( V$23,Metrics!$C$2:$C$22,0),MATCH(Visual!$M21,Metrics!$C$2:$W$2,0))="secondary","m","")),"")</f>
        <v/>
      </c>
      <c r="W21" s="102" t="str">
        <f ca="1">IFERROR(IF(INDEX(Metrics!$C$2:$W$22,MATCH( W$23,Metrics!$C$2:$C$22,0),MATCH(Visual!$M21,Metrics!$C$2:$W$2,0))="primary","l",IF(INDEX(Metrics!$C$2:$W$22,MATCH( W$23,Metrics!$C$2:$C$22,0),MATCH(Visual!$M21,Metrics!$C$2:$W$2,0))="secondary","m","")),"")</f>
        <v/>
      </c>
      <c r="X21" s="102" t="str">
        <f ca="1">IFERROR(IF(INDEX(Metrics!$C$2:$W$22,MATCH( X$23,Metrics!$C$2:$C$22,0),MATCH(Visual!$M21,Metrics!$C$2:$W$2,0))="primary","l",IF(INDEX(Metrics!$C$2:$W$22,MATCH( X$23,Metrics!$C$2:$C$22,0),MATCH(Visual!$M21,Metrics!$C$2:$W$2,0))="secondary","m","")),"")</f>
        <v/>
      </c>
      <c r="Y21" s="102" t="str">
        <f ca="1">IFERROR(IF(INDEX(Metrics!$C$2:$W$22,MATCH( Y$23,Metrics!$C$2:$C$22,0),MATCH(Visual!$M21,Metrics!$C$2:$W$2,0))="primary","l",IF(INDEX(Metrics!$C$2:$W$22,MATCH( Y$23,Metrics!$C$2:$C$22,0),MATCH(Visual!$M21,Metrics!$C$2:$W$2,0))="secondary","m","")),"")</f>
        <v/>
      </c>
      <c r="Z21" s="102" t="str">
        <f ca="1">IFERROR(IF(INDEX(Metrics!$C$2:$W$22,MATCH( Z$23,Metrics!$C$2:$C$22,0),MATCH(Visual!$M21,Metrics!$C$2:$W$2,0))="primary","l",IF(INDEX(Metrics!$C$2:$W$22,MATCH( Z$23,Metrics!$C$2:$C$22,0),MATCH(Visual!$M21,Metrics!$C$2:$W$2,0))="secondary","m","")),"")</f>
        <v/>
      </c>
      <c r="AA21" s="102" t="str">
        <f ca="1">IFERROR(IF(INDEX(Metrics!$C$2:$W$22,MATCH( AA$23,Metrics!$C$2:$C$22,0),MATCH(Visual!$M21,Metrics!$C$2:$W$2,0))="primary","l",IF(INDEX(Metrics!$C$2:$W$22,MATCH( AA$23,Metrics!$C$2:$C$22,0),MATCH(Visual!$M21,Metrics!$C$2:$W$2,0))="secondary","m","")),"")</f>
        <v/>
      </c>
      <c r="AB21" s="102" t="str">
        <f ca="1">IFERROR(IF(INDEX(Metrics!$C$2:$W$22,MATCH( AB$23,Metrics!$C$2:$C$22,0),MATCH(Visual!$M21,Metrics!$C$2:$W$2,0))="primary","l",IF(INDEX(Metrics!$C$2:$W$22,MATCH( AB$23,Metrics!$C$2:$C$22,0),MATCH(Visual!$M21,Metrics!$C$2:$W$2,0))="secondary","m","")),"")</f>
        <v/>
      </c>
      <c r="AC21" s="102" t="str">
        <f ca="1">IFERROR(IF(INDEX(Metrics!$C$2:$W$22,MATCH( AC$23,Metrics!$C$2:$C$22,0),MATCH(Visual!$M21,Metrics!$C$2:$W$2,0))="primary","l",IF(INDEX(Metrics!$C$2:$W$22,MATCH( AC$23,Metrics!$C$2:$C$22,0),MATCH(Visual!$M21,Metrics!$C$2:$W$2,0))="secondary","m","")),"")</f>
        <v/>
      </c>
      <c r="AD21" s="102" t="str">
        <f ca="1">IFERROR(IF(INDEX(Metrics!$C$2:$W$22,MATCH( AD$23,Metrics!$C$2:$C$22,0),MATCH(Visual!$M21,Metrics!$C$2:$W$2,0))="primary","l",IF(INDEX(Metrics!$C$2:$W$22,MATCH( AD$23,Metrics!$C$2:$C$22,0),MATCH(Visual!$M21,Metrics!$C$2:$W$2,0))="secondary","m","")),"")</f>
        <v/>
      </c>
      <c r="AE21" s="102" t="str">
        <f ca="1">IFERROR(IF(INDEX(Metrics!$C$2:$W$22,MATCH( AE$23,Metrics!$C$2:$C$22,0),MATCH(Visual!$M21,Metrics!$C$2:$W$2,0))="primary","l",IF(INDEX(Metrics!$C$2:$W$22,MATCH( AE$23,Metrics!$C$2:$C$22,0),MATCH(Visual!$M21,Metrics!$C$2:$W$2,0))="secondary","m","")),"")</f>
        <v/>
      </c>
      <c r="AF21" s="102" t="str">
        <f ca="1">IFERROR(IF(INDEX(Metrics!$C$2:$W$22,MATCH( AF$23,Metrics!$C$2:$C$22,0),MATCH(Visual!$M21,Metrics!$C$2:$W$2,0))="primary","l",IF(INDEX(Metrics!$C$2:$W$22,MATCH( AF$23,Metrics!$C$2:$C$22,0),MATCH(Visual!$M21,Metrics!$C$2:$W$2,0))="secondary","m","")),"")</f>
        <v/>
      </c>
      <c r="AG21" s="102" t="str">
        <f ca="1">IFERROR(IF(INDEX(Metrics!$C$2:$W$22,MATCH( AG$23,Metrics!$C$2:$C$22,0),MATCH(Visual!$M21,Metrics!$C$2:$W$2,0))="primary","l",IF(INDEX(Metrics!$C$2:$W$22,MATCH( AG$23,Metrics!$C$2:$C$22,0),MATCH(Visual!$M21,Metrics!$C$2:$W$2,0))="secondary","m","")),"")</f>
        <v/>
      </c>
      <c r="AH21" s="102" t="str">
        <f ca="1">IFERROR(IF(INDEX(Metrics!$C$2:$W$22,MATCH( AH$23,Metrics!$C$2:$C$22,0),MATCH(Visual!$M21,Metrics!$C$2:$W$2,0))="primary","l",IF(INDEX(Metrics!$C$2:$W$22,MATCH( AH$23,Metrics!$C$2:$C$22,0),MATCH(Visual!$M21,Metrics!$C$2:$W$2,0))="secondary","m","")),"")</f>
        <v/>
      </c>
      <c r="AI21" s="106" t="str">
        <f ca="1">IFERROR(IF(INDEX(Metrics!$C$2:$W$22,MATCH( AI$23,Metrics!$C$2:$C$22,0),MATCH(Visual!$M21,Metrics!$C$2:$W$2,0))="primary","l",IF(INDEX(Metrics!$C$2:$W$22,MATCH( AI$23,Metrics!$C$2:$C$22,0),MATCH(Visual!$M21,Metrics!$C$2:$W$2,0))="secondary","m","")),"")</f>
        <v/>
      </c>
      <c r="AJ21" s="105" t="str">
        <f ca="1">IFERROR(IF(INDEX(Responsibles!$C$3:$W$13,MATCH(AJ$23,Responsibles!$C$3:$C$13,0),MATCH(Visual!$M21,Responsibles!$C$3:$W$3,0))="primary","l",IF(INDEX(Responsibles!$C$3:$W$13,MATCH( AJ$23,Responsibles!$C$3:$C$13,0),MATCH(Visual!$M21,Responsibles!$C$3:$W$3,0))="secondary","m","")),"")</f>
        <v/>
      </c>
      <c r="AK21" s="107" t="str">
        <f ca="1">IFERROR(IF(INDEX(Responsibles!$C$3:$W$13,MATCH(AK$23,Responsibles!$C$3:$C$13,0),MATCH(Visual!$M21,Responsibles!$C$3:$W$3,0))="primary","l",IF(INDEX(Responsibles!$C$3:$W$13,MATCH( AK$23,Responsibles!$C$3:$C$13,0),MATCH(Visual!$M21,Responsibles!$C$3:$W$3,0))="secondary","m","")),"")</f>
        <v/>
      </c>
      <c r="AL21" s="107" t="str">
        <f ca="1">IFERROR(IF(INDEX(Responsibles!$C$3:$W$13,MATCH(AL$23,Responsibles!$C$3:$C$13,0),MATCH(Visual!$M21,Responsibles!$C$3:$W$3,0))="primary","l",IF(INDEX(Responsibles!$C$3:$W$13,MATCH( AL$23,Responsibles!$C$3:$C$13,0),MATCH(Visual!$M21,Responsibles!$C$3:$W$3,0))="secondary","m","")),"")</f>
        <v/>
      </c>
      <c r="AM21" s="107" t="str">
        <f ca="1">IFERROR(IF(INDEX(Responsibles!$C$3:$W$13,MATCH(AM$23,Responsibles!$C$3:$C$13,0),MATCH(Visual!$M21,Responsibles!$C$3:$W$3,0))="primary","l",IF(INDEX(Responsibles!$C$3:$W$13,MATCH( AM$23,Responsibles!$C$3:$C$13,0),MATCH(Visual!$M21,Responsibles!$C$3:$W$3,0))="secondary","m","")),"")</f>
        <v/>
      </c>
      <c r="AN21" s="107" t="str">
        <f ca="1">IFERROR(IF(INDEX(Responsibles!$C$3:$W$13,MATCH(AN$23,Responsibles!$C$3:$C$13,0),MATCH(Visual!$M21,Responsibles!$C$3:$W$3,0))="primary","l",IF(INDEX(Responsibles!$C$3:$W$13,MATCH( AN$23,Responsibles!$C$3:$C$13,0),MATCH(Visual!$M21,Responsibles!$C$3:$W$3,0))="secondary","m","")),"")</f>
        <v/>
      </c>
      <c r="AO21" s="107" t="str">
        <f ca="1">IFERROR(IF(INDEX(Responsibles!$C$3:$W$13,MATCH(AO$23,Responsibles!$C$3:$C$13,0),MATCH(Visual!$M21,Responsibles!$C$3:$W$3,0))="primary","l",IF(INDEX(Responsibles!$C$3:$W$13,MATCH( AO$23,Responsibles!$C$3:$C$13,0),MATCH(Visual!$M21,Responsibles!$C$3:$W$3,0))="secondary","m","")),"")</f>
        <v/>
      </c>
      <c r="AP21" s="107" t="str">
        <f ca="1">IFERROR(IF(INDEX(Responsibles!$C$3:$W$13,MATCH(AP$23,Responsibles!$C$3:$C$13,0),MATCH(Visual!$M21,Responsibles!$C$3:$W$3,0))="primary","l",IF(INDEX(Responsibles!$C$3:$W$13,MATCH( AP$23,Responsibles!$C$3:$C$13,0),MATCH(Visual!$M21,Responsibles!$C$3:$W$3,0))="secondary","m","")),"")</f>
        <v/>
      </c>
      <c r="AQ21" s="108" t="str">
        <f ca="1">IFERROR(IF(INDEX(Responsibles!$C$3:$W$13,MATCH(AQ$23,Responsibles!$C$3:$C$13,0),MATCH(Visual!$M21,Responsibles!$C$3:$W$3,0))="primary","l",IF(INDEX(Responsibles!$C$3:$W$13,MATCH( AQ$23,Responsibles!$C$3:$C$13,0),MATCH(Visual!$M21,Responsibles!$C$3:$W$3,0))="secondary","m","")),"")</f>
        <v/>
      </c>
    </row>
    <row r="22" spans="2:43" ht="25.8" hidden="1" thickBot="1" x14ac:dyDescent="0.35">
      <c r="B22" s="109">
        <f>C22+1</f>
        <v>13</v>
      </c>
      <c r="C22" s="110">
        <f>D22+1</f>
        <v>12</v>
      </c>
      <c r="D22" s="110">
        <f t="shared" ref="D22:I22" si="4">E22+1</f>
        <v>11</v>
      </c>
      <c r="E22" s="110">
        <f t="shared" si="4"/>
        <v>10</v>
      </c>
      <c r="F22" s="110">
        <f t="shared" si="4"/>
        <v>9</v>
      </c>
      <c r="G22" s="110">
        <f t="shared" si="4"/>
        <v>8</v>
      </c>
      <c r="H22" s="110">
        <f t="shared" si="4"/>
        <v>7</v>
      </c>
      <c r="I22" s="110">
        <f t="shared" si="4"/>
        <v>6</v>
      </c>
      <c r="J22" s="111">
        <f>K22+1</f>
        <v>5</v>
      </c>
      <c r="K22" s="111">
        <v>4</v>
      </c>
      <c r="L22" s="112">
        <v>2</v>
      </c>
      <c r="M22" s="113"/>
      <c r="N22" s="114"/>
      <c r="O22" s="115">
        <v>5</v>
      </c>
      <c r="P22" s="115">
        <v>6</v>
      </c>
      <c r="Q22" s="115">
        <v>7</v>
      </c>
      <c r="R22" s="115">
        <v>8</v>
      </c>
      <c r="S22" s="115">
        <v>9</v>
      </c>
      <c r="T22" s="115">
        <v>10</v>
      </c>
      <c r="U22" s="115">
        <v>11</v>
      </c>
      <c r="V22" s="115">
        <v>12</v>
      </c>
      <c r="W22" s="115">
        <v>13</v>
      </c>
      <c r="X22" s="115">
        <v>14</v>
      </c>
      <c r="Y22" s="115">
        <v>15</v>
      </c>
      <c r="Z22" s="115">
        <v>16</v>
      </c>
      <c r="AA22" s="115">
        <v>17</v>
      </c>
      <c r="AB22" s="115">
        <v>18</v>
      </c>
      <c r="AC22" s="115">
        <v>19</v>
      </c>
      <c r="AD22" s="115">
        <v>20</v>
      </c>
      <c r="AE22" s="115">
        <v>21</v>
      </c>
      <c r="AF22" s="115">
        <v>22</v>
      </c>
      <c r="AG22" s="115">
        <v>23</v>
      </c>
      <c r="AH22" s="115">
        <v>24</v>
      </c>
      <c r="AI22" s="115">
        <v>25</v>
      </c>
      <c r="AJ22" s="116"/>
      <c r="AK22" s="116"/>
      <c r="AL22" s="116"/>
      <c r="AM22" s="116"/>
      <c r="AN22" s="116"/>
      <c r="AO22" s="116"/>
      <c r="AP22" s="116"/>
      <c r="AQ22" s="117"/>
    </row>
    <row r="23" spans="2:43" ht="327" customHeight="1" thickBot="1" x14ac:dyDescent="0.3">
      <c r="B23" s="118" t="str">
        <f t="shared" ref="B23:J23" ca="1" si="5">IF(INDIRECT("'ANNUAL OBJECTIVES'!C"&amp;B22)="","",INDIRECT("'ANNUAL OBJECTIVES'!C"&amp;B22))</f>
        <v>Annual objective 10</v>
      </c>
      <c r="C23" s="119" t="str">
        <f t="shared" ca="1" si="5"/>
        <v>Annual objective 9</v>
      </c>
      <c r="D23" s="119" t="str">
        <f t="shared" ca="1" si="5"/>
        <v>Annual objective 8</v>
      </c>
      <c r="E23" s="119" t="str">
        <f t="shared" ca="1" si="5"/>
        <v>Annual objective 7</v>
      </c>
      <c r="F23" s="119" t="str">
        <f t="shared" ca="1" si="5"/>
        <v>Annual objective 6</v>
      </c>
      <c r="G23" s="119" t="str">
        <f t="shared" ca="1" si="5"/>
        <v>Annual objective 5</v>
      </c>
      <c r="H23" s="119" t="str">
        <f t="shared" ca="1" si="5"/>
        <v>Annual objective 4</v>
      </c>
      <c r="I23" s="119" t="str">
        <f t="shared" ca="1" si="5"/>
        <v>Annual objective 3</v>
      </c>
      <c r="J23" s="119" t="str">
        <f t="shared" ca="1" si="5"/>
        <v>Annual objective 2</v>
      </c>
      <c r="K23" s="120" t="str">
        <f ca="1">IF(INDIRECT("'ANNUAL OBJECTIVES'!C"&amp;K22)="","",INDIRECT("'ANNUAL OBJECTIVES'!C"&amp;K22))</f>
        <v>Annual objective 1</v>
      </c>
      <c r="L23" s="121"/>
      <c r="M23" s="122"/>
      <c r="N23" s="123"/>
      <c r="O23" s="124" t="str">
        <f ca="1">IF(INDIRECT("Metrics!C"&amp;O22)="","",INDIRECT("Metrics!C"&amp;O22))</f>
        <v>Metric to improve 3</v>
      </c>
      <c r="P23" s="125" t="str">
        <f ca="1">IF(INDIRECT("Metrics!C"&amp;P22)="","",INDIRECT("Metrics!C"&amp;P22))</f>
        <v>Metric to improve 4</v>
      </c>
      <c r="Q23" s="125" t="str">
        <f t="shared" ref="Q23:AI23" ca="1" si="6">IF(INDIRECT("Metrics!C"&amp;Q22)="","",INDIRECT("Metrics!C"&amp;Q22))</f>
        <v>Metric to improve 5</v>
      </c>
      <c r="R23" s="125" t="str">
        <f t="shared" ca="1" si="6"/>
        <v>Metric to improve 6</v>
      </c>
      <c r="S23" s="125" t="str">
        <f t="shared" ca="1" si="6"/>
        <v>Metric to improve 7</v>
      </c>
      <c r="T23" s="125" t="str">
        <f t="shared" ca="1" si="6"/>
        <v>Metric to improve 8</v>
      </c>
      <c r="U23" s="125" t="str">
        <f t="shared" ca="1" si="6"/>
        <v>Metric to improve 9</v>
      </c>
      <c r="V23" s="125" t="str">
        <f t="shared" ca="1" si="6"/>
        <v>Metric to improve 10</v>
      </c>
      <c r="W23" s="125" t="str">
        <f t="shared" ca="1" si="6"/>
        <v>Metric to improve 11</v>
      </c>
      <c r="X23" s="125" t="str">
        <f t="shared" ca="1" si="6"/>
        <v>Metric to improve 12</v>
      </c>
      <c r="Y23" s="125" t="str">
        <f t="shared" ca="1" si="6"/>
        <v>Metric to improve 13</v>
      </c>
      <c r="Z23" s="125" t="str">
        <f t="shared" ca="1" si="6"/>
        <v>Metric to improve 14</v>
      </c>
      <c r="AA23" s="125" t="str">
        <f t="shared" ca="1" si="6"/>
        <v>Metric to improve 15</v>
      </c>
      <c r="AB23" s="125" t="str">
        <f t="shared" ca="1" si="6"/>
        <v>Metric to improve 16</v>
      </c>
      <c r="AC23" s="125" t="str">
        <f t="shared" ca="1" si="6"/>
        <v>Metric to improve 17</v>
      </c>
      <c r="AD23" s="125" t="str">
        <f t="shared" ca="1" si="6"/>
        <v>Metric to improve 18</v>
      </c>
      <c r="AE23" s="125" t="str">
        <f t="shared" ca="1" si="6"/>
        <v>Metric to improve 19</v>
      </c>
      <c r="AF23" s="125" t="str">
        <f t="shared" ca="1" si="6"/>
        <v>Metric to improve 20</v>
      </c>
      <c r="AG23" s="125" t="str">
        <f t="shared" ca="1" si="6"/>
        <v/>
      </c>
      <c r="AH23" s="125" t="str">
        <f t="shared" ca="1" si="6"/>
        <v/>
      </c>
      <c r="AI23" s="125" t="str">
        <f t="shared" ca="1" si="6"/>
        <v/>
      </c>
      <c r="AJ23" s="126" t="str">
        <f>IF(Responsibles!C6="","",Responsibles!C6)</f>
        <v>Responsible 1</v>
      </c>
      <c r="AK23" s="127" t="str">
        <f>IF(Responsibles!C7="","",Responsibles!C7)</f>
        <v>Responsible 2</v>
      </c>
      <c r="AL23" s="127" t="str">
        <f>IF(Responsibles!C8="","",Responsibles!C8)</f>
        <v>Responsible 3</v>
      </c>
      <c r="AM23" s="127" t="str">
        <f>IF(Responsibles!C9="","",Responsibles!C9)</f>
        <v>Responsible 4</v>
      </c>
      <c r="AN23" s="127" t="str">
        <f>IF(Responsibles!C10="","",Responsibles!C10)</f>
        <v>Responsible 5</v>
      </c>
      <c r="AO23" s="127" t="str">
        <f>IF(Responsibles!C11="","",Responsibles!C11)</f>
        <v>Responsible 6</v>
      </c>
      <c r="AP23" s="127" t="str">
        <f>IF(Responsibles!C12="","",Responsibles!C12)</f>
        <v>Responsible 7</v>
      </c>
      <c r="AQ23" s="128" t="str">
        <f>IF(Responsibles!C13="","",Responsibles!C13)</f>
        <v>Responsible 8</v>
      </c>
    </row>
    <row r="24" spans="2:43" ht="16.5" customHeight="1" x14ac:dyDescent="0.3">
      <c r="B24" s="93" t="str">
        <f ca="1">IFERROR(IF(INDEX('ANNUAL OBJECTIVES'!$C$1:$H$13,MATCH(B$23,'ANNUAL OBJECTIVES'!$C$1:$C$13,0),MATCH($M24,'ANNUAL OBJECTIVES'!$C$1:$H$1,0))="primary","l",IF(INDEX('ANNUAL OBJECTIVES'!$C$1:$H$13,MATCH(B$23,'ANNUAL OBJECTIVES'!$C$1:$C$13,0),MATCH($M24,'ANNUAL OBJECTIVES'!$C$1:$H$1,0))="secondary","m","")),"")</f>
        <v/>
      </c>
      <c r="C24" s="129" t="str">
        <f ca="1">IFERROR(IF(INDEX('ANNUAL OBJECTIVES'!$C$1:$H$13,MATCH(C$23,'ANNUAL OBJECTIVES'!$C$1:$C$13,0),MATCH($M24,'ANNUAL OBJECTIVES'!$C$1:$H$1,0))="primary","l",IF(INDEX('ANNUAL OBJECTIVES'!$C$1:$H$13,MATCH(C$23,'ANNUAL OBJECTIVES'!$C$1:$C$13,0),MATCH($M24,'ANNUAL OBJECTIVES'!$C$1:$H$1,0))="secondary","m","")),"")</f>
        <v/>
      </c>
      <c r="D24" s="94" t="str">
        <f ca="1">IFERROR(IF(INDEX('ANNUAL OBJECTIVES'!$C$1:$H$13,MATCH(D$23,'ANNUAL OBJECTIVES'!$C$1:$C$13,0),MATCH($M24,'ANNUAL OBJECTIVES'!$C$1:$H$1,0))="primary","l",IF(INDEX('ANNUAL OBJECTIVES'!$C$1:$H$13,MATCH(D$23,'ANNUAL OBJECTIVES'!$C$1:$C$13,0),MATCH($M24,'ANNUAL OBJECTIVES'!$C$1:$H$1,0))="secondary","m","")),"")</f>
        <v/>
      </c>
      <c r="E24" s="94" t="str">
        <f ca="1">IFERROR(IF(INDEX('ANNUAL OBJECTIVES'!$C$1:$H$13,MATCH(E$23,'ANNUAL OBJECTIVES'!$C$1:$C$13,0),MATCH($M24,'ANNUAL OBJECTIVES'!$C$1:$H$1,0))="primary","l",IF(INDEX('ANNUAL OBJECTIVES'!$C$1:$H$13,MATCH(E$23,'ANNUAL OBJECTIVES'!$C$1:$C$13,0),MATCH($M24,'ANNUAL OBJECTIVES'!$C$1:$H$1,0))="secondary","m","")),"")</f>
        <v/>
      </c>
      <c r="F24" s="94" t="str">
        <f ca="1">IFERROR(IF(INDEX('ANNUAL OBJECTIVES'!$C$1:$H$13,MATCH(F$23,'ANNUAL OBJECTIVES'!$C$1:$C$13,0),MATCH($M24,'ANNUAL OBJECTIVES'!$C$1:$H$1,0))="primary","l",IF(INDEX('ANNUAL OBJECTIVES'!$C$1:$H$13,MATCH(F$23,'ANNUAL OBJECTIVES'!$C$1:$C$13,0),MATCH($M24,'ANNUAL OBJECTIVES'!$C$1:$H$1,0))="secondary","m","")),"")</f>
        <v/>
      </c>
      <c r="G24" s="94" t="str">
        <f ca="1">IFERROR(IF(INDEX('ANNUAL OBJECTIVES'!$C$1:$H$13,MATCH(G$23,'ANNUAL OBJECTIVES'!$C$1:$C$13,0),MATCH($M24,'ANNUAL OBJECTIVES'!$C$1:$H$1,0))="primary","l",IF(INDEX('ANNUAL OBJECTIVES'!$C$1:$H$13,MATCH(G$23,'ANNUAL OBJECTIVES'!$C$1:$C$13,0),MATCH($M24,'ANNUAL OBJECTIVES'!$C$1:$H$1,0))="secondary","m","")),"")</f>
        <v/>
      </c>
      <c r="H24" s="94" t="str">
        <f ca="1">IFERROR(IF(INDEX('ANNUAL OBJECTIVES'!$C$1:$H$13,MATCH(H$23,'ANNUAL OBJECTIVES'!$C$1:$C$13,0),MATCH($M24,'ANNUAL OBJECTIVES'!$C$1:$H$1,0))="primary","l",IF(INDEX('ANNUAL OBJECTIVES'!$C$1:$H$13,MATCH(H$23,'ANNUAL OBJECTIVES'!$C$1:$C$13,0),MATCH($M24,'ANNUAL OBJECTIVES'!$C$1:$H$1,0))="secondary","m","")),"")</f>
        <v/>
      </c>
      <c r="I24" s="94" t="str">
        <f ca="1">IFERROR(IF(INDEX('ANNUAL OBJECTIVES'!$C$1:$H$13,MATCH(I$23,'ANNUAL OBJECTIVES'!$C$1:$C$13,0),MATCH($M24,'ANNUAL OBJECTIVES'!$C$1:$H$1,0))="primary","l",IF(INDEX('ANNUAL OBJECTIVES'!$C$1:$H$13,MATCH(I$23,'ANNUAL OBJECTIVES'!$C$1:$C$13,0),MATCH($M24,'ANNUAL OBJECTIVES'!$C$1:$H$1,0))="secondary","m","")),"")</f>
        <v/>
      </c>
      <c r="J24" s="88" t="str">
        <f ca="1">IFERROR(IF(INDEX('ANNUAL OBJECTIVES'!$C$1:$H$13,MATCH(J$23,'ANNUAL OBJECTIVES'!$C$1:$C$13,0),MATCH($M24,'ANNUAL OBJECTIVES'!$C$1:$H$1,0))="primary","l",IF(INDEX('ANNUAL OBJECTIVES'!$C$1:$H$13,MATCH(J$23,'ANNUAL OBJECTIVES'!$C$1:$C$13,0),MATCH($M24,'ANNUAL OBJECTIVES'!$C$1:$H$1,0))="secondary","m","")),"")</f>
        <v/>
      </c>
      <c r="K24" s="95" t="str">
        <f ca="1">IFERROR(IF(INDEX('ANNUAL OBJECTIVES'!$C$1:$H$13,MATCH(K$23,'ANNUAL OBJECTIVES'!$C$1:$C$13,0),MATCH($M24,'ANNUAL OBJECTIVES'!$C$1:$H$1,0))="primary","l",IF(INDEX('ANNUAL OBJECTIVES'!$C$1:$H$13,MATCH(K$23,'ANNUAL OBJECTIVES'!$C$1:$C$13,0),MATCH($M24,'ANNUAL OBJECTIVES'!$C$1:$H$1,0))="secondary","m","")),"")</f>
        <v/>
      </c>
      <c r="L24" s="82">
        <v>6</v>
      </c>
      <c r="M24" s="130" t="s">
        <v>48</v>
      </c>
      <c r="AJ24" s="215" t="s">
        <v>0</v>
      </c>
      <c r="AK24" s="216"/>
      <c r="AL24" s="216"/>
      <c r="AM24" s="216"/>
      <c r="AN24" s="216"/>
      <c r="AO24" s="216"/>
      <c r="AP24" s="216"/>
      <c r="AQ24" s="217"/>
    </row>
    <row r="25" spans="2:43" ht="17.25" customHeight="1" x14ac:dyDescent="0.3">
      <c r="B25" s="90" t="str">
        <f ca="1">IFERROR(IF(INDEX('ANNUAL OBJECTIVES'!$C$1:$H$13,MATCH(B$23,'ANNUAL OBJECTIVES'!$C$1:$C$13,0),MATCH($M25,'ANNUAL OBJECTIVES'!$C$1:$H$1,0))="primary","l",IF(INDEX('ANNUAL OBJECTIVES'!$C$1:$H$13,MATCH(B$23,'ANNUAL OBJECTIVES'!$C$1:$C$13,0),MATCH($M25,'ANNUAL OBJECTIVES'!$C$1:$H$1,0))="secondary","m","")),"")</f>
        <v/>
      </c>
      <c r="C25" s="131" t="str">
        <f ca="1">IFERROR(IF(INDEX('ANNUAL OBJECTIVES'!$C$1:$H$13,MATCH(C$23,'ANNUAL OBJECTIVES'!$C$1:$C$13,0),MATCH($M25,'ANNUAL OBJECTIVES'!$C$1:$H$1,0))="primary","l",IF(INDEX('ANNUAL OBJECTIVES'!$C$1:$H$13,MATCH(C$23,'ANNUAL OBJECTIVES'!$C$1:$C$13,0),MATCH($M25,'ANNUAL OBJECTIVES'!$C$1:$H$1,0))="secondary","m","")),"")</f>
        <v/>
      </c>
      <c r="D25" s="91" t="str">
        <f ca="1">IFERROR(IF(INDEX('ANNUAL OBJECTIVES'!$C$1:$H$13,MATCH(D$23,'ANNUAL OBJECTIVES'!$C$1:$C$13,0),MATCH($M25,'ANNUAL OBJECTIVES'!$C$1:$H$1,0))="primary","l",IF(INDEX('ANNUAL OBJECTIVES'!$C$1:$H$13,MATCH(D$23,'ANNUAL OBJECTIVES'!$C$1:$C$13,0),MATCH($M25,'ANNUAL OBJECTIVES'!$C$1:$H$1,0))="secondary","m","")),"")</f>
        <v/>
      </c>
      <c r="E25" s="91" t="str">
        <f ca="1">IFERROR(IF(INDEX('ANNUAL OBJECTIVES'!$C$1:$H$13,MATCH(E$23,'ANNUAL OBJECTIVES'!$C$1:$C$13,0),MATCH($M25,'ANNUAL OBJECTIVES'!$C$1:$H$1,0))="primary","l",IF(INDEX('ANNUAL OBJECTIVES'!$C$1:$H$13,MATCH(E$23,'ANNUAL OBJECTIVES'!$C$1:$C$13,0),MATCH($M25,'ANNUAL OBJECTIVES'!$C$1:$H$1,0))="secondary","m","")),"")</f>
        <v/>
      </c>
      <c r="F25" s="91" t="str">
        <f ca="1">IFERROR(IF(INDEX('ANNUAL OBJECTIVES'!$C$1:$H$13,MATCH(F$23,'ANNUAL OBJECTIVES'!$C$1:$C$13,0),MATCH($M25,'ANNUAL OBJECTIVES'!$C$1:$H$1,0))="primary","l",IF(INDEX('ANNUAL OBJECTIVES'!$C$1:$H$13,MATCH(F$23,'ANNUAL OBJECTIVES'!$C$1:$C$13,0),MATCH($M25,'ANNUAL OBJECTIVES'!$C$1:$H$1,0))="secondary","m","")),"")</f>
        <v/>
      </c>
      <c r="G25" s="91" t="str">
        <f ca="1">IFERROR(IF(INDEX('ANNUAL OBJECTIVES'!$C$1:$H$13,MATCH(G$23,'ANNUAL OBJECTIVES'!$C$1:$C$13,0),MATCH($M25,'ANNUAL OBJECTIVES'!$C$1:$H$1,0))="primary","l",IF(INDEX('ANNUAL OBJECTIVES'!$C$1:$H$13,MATCH(G$23,'ANNUAL OBJECTIVES'!$C$1:$C$13,0),MATCH($M25,'ANNUAL OBJECTIVES'!$C$1:$H$1,0))="secondary","m","")),"")</f>
        <v/>
      </c>
      <c r="H25" s="91" t="str">
        <f ca="1">IFERROR(IF(INDEX('ANNUAL OBJECTIVES'!$C$1:$H$13,MATCH(H$23,'ANNUAL OBJECTIVES'!$C$1:$C$13,0),MATCH($M25,'ANNUAL OBJECTIVES'!$C$1:$H$1,0))="primary","l",IF(INDEX('ANNUAL OBJECTIVES'!$C$1:$H$13,MATCH(H$23,'ANNUAL OBJECTIVES'!$C$1:$C$13,0),MATCH($M25,'ANNUAL OBJECTIVES'!$C$1:$H$1,0))="secondary","m","")),"")</f>
        <v/>
      </c>
      <c r="I25" s="91" t="str">
        <f ca="1">IFERROR(IF(INDEX('ANNUAL OBJECTIVES'!$C$1:$H$13,MATCH(I$23,'ANNUAL OBJECTIVES'!$C$1:$C$13,0),MATCH($M25,'ANNUAL OBJECTIVES'!$C$1:$H$1,0))="primary","l",IF(INDEX('ANNUAL OBJECTIVES'!$C$1:$H$13,MATCH(I$23,'ANNUAL OBJECTIVES'!$C$1:$C$13,0),MATCH($M25,'ANNUAL OBJECTIVES'!$C$1:$H$1,0))="secondary","m","")),"")</f>
        <v/>
      </c>
      <c r="J25" s="97" t="str">
        <f ca="1">IFERROR(IF(INDEX('ANNUAL OBJECTIVES'!$C$1:$H$13,MATCH(J$23,'ANNUAL OBJECTIVES'!$C$1:$C$13,0),MATCH($M25,'ANNUAL OBJECTIVES'!$C$1:$H$1,0))="primary","l",IF(INDEX('ANNUAL OBJECTIVES'!$C$1:$H$13,MATCH(J$23,'ANNUAL OBJECTIVES'!$C$1:$C$13,0),MATCH($M25,'ANNUAL OBJECTIVES'!$C$1:$H$1,0))="secondary","m","")),"")</f>
        <v/>
      </c>
      <c r="K25" s="92" t="str">
        <f ca="1">IFERROR(IF(INDEX('ANNUAL OBJECTIVES'!$C$1:$H$13,MATCH(K$23,'ANNUAL OBJECTIVES'!$C$1:$C$13,0),MATCH($M25,'ANNUAL OBJECTIVES'!$C$1:$H$1,0))="primary","l",IF(INDEX('ANNUAL OBJECTIVES'!$C$1:$H$13,MATCH(K$23,'ANNUAL OBJECTIVES'!$C$1:$C$13,0),MATCH($M25,'ANNUAL OBJECTIVES'!$C$1:$H$1,0))="secondary","m","")),"")</f>
        <v/>
      </c>
      <c r="L25" s="99">
        <f>L24+1</f>
        <v>7</v>
      </c>
      <c r="M25" s="130" t="str">
        <f t="shared" ref="M24:M25" ca="1" si="7">IF(INDIRECT("'VISION AND 3-5Y OBJECTIVES'!C"&amp;L25)="","",INDIRECT("'VISION AND 3-5Y OBJECTIVES'!C"&amp;L25))</f>
        <v>Objective 2</v>
      </c>
      <c r="P25" s="147"/>
      <c r="Q25" s="147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J25" s="218"/>
      <c r="AK25" s="79" t="s">
        <v>1</v>
      </c>
      <c r="AL25" s="79" t="s">
        <v>2</v>
      </c>
      <c r="AM25" s="79"/>
      <c r="AN25" s="79"/>
      <c r="AO25" s="79"/>
      <c r="AP25" s="79"/>
      <c r="AQ25" s="219"/>
    </row>
    <row r="26" spans="2:43" ht="24" customHeight="1" x14ac:dyDescent="0.3">
      <c r="B26" s="90" t="str">
        <f ca="1">IFERROR(IF(INDEX('ANNUAL OBJECTIVES'!$C$1:$H$13,MATCH(B$23,'ANNUAL OBJECTIVES'!$C$1:$C$13,0),MATCH($M26,'ANNUAL OBJECTIVES'!$C$1:$H$1,0))="primary","l",IF(INDEX('ANNUAL OBJECTIVES'!$C$1:$H$13,MATCH(B$23,'ANNUAL OBJECTIVES'!$C$1:$C$13,0),MATCH($M26,'ANNUAL OBJECTIVES'!$C$1:$H$1,0))="secondary","m","")),"")</f>
        <v/>
      </c>
      <c r="C26" s="131" t="str">
        <f ca="1">IFERROR(IF(INDEX('ANNUAL OBJECTIVES'!$C$1:$H$13,MATCH(C$23,'ANNUAL OBJECTIVES'!$C$1:$C$13,0),MATCH($M26,'ANNUAL OBJECTIVES'!$C$1:$H$1,0))="primary","l",IF(INDEX('ANNUAL OBJECTIVES'!$C$1:$H$13,MATCH(C$23,'ANNUAL OBJECTIVES'!$C$1:$C$13,0),MATCH($M26,'ANNUAL OBJECTIVES'!$C$1:$H$1,0))="secondary","m","")),"")</f>
        <v/>
      </c>
      <c r="D26" s="91" t="str">
        <f ca="1">IFERROR(IF(INDEX('ANNUAL OBJECTIVES'!$C$1:$H$13,MATCH(D$23,'ANNUAL OBJECTIVES'!$C$1:$C$13,0),MATCH($M26,'ANNUAL OBJECTIVES'!$C$1:$H$1,0))="primary","l",IF(INDEX('ANNUAL OBJECTIVES'!$C$1:$H$13,MATCH(D$23,'ANNUAL OBJECTIVES'!$C$1:$C$13,0),MATCH($M26,'ANNUAL OBJECTIVES'!$C$1:$H$1,0))="secondary","m","")),"")</f>
        <v/>
      </c>
      <c r="E26" s="91" t="str">
        <f ca="1">IFERROR(IF(INDEX('ANNUAL OBJECTIVES'!$C$1:$H$13,MATCH(E$23,'ANNUAL OBJECTIVES'!$C$1:$C$13,0),MATCH($M26,'ANNUAL OBJECTIVES'!$C$1:$H$1,0))="primary","l",IF(INDEX('ANNUAL OBJECTIVES'!$C$1:$H$13,MATCH(E$23,'ANNUAL OBJECTIVES'!$C$1:$C$13,0),MATCH($M26,'ANNUAL OBJECTIVES'!$C$1:$H$1,0))="secondary","m","")),"")</f>
        <v/>
      </c>
      <c r="F26" s="91" t="str">
        <f ca="1">IFERROR(IF(INDEX('ANNUAL OBJECTIVES'!$C$1:$H$13,MATCH(F$23,'ANNUAL OBJECTIVES'!$C$1:$C$13,0),MATCH($M26,'ANNUAL OBJECTIVES'!$C$1:$H$1,0))="primary","l",IF(INDEX('ANNUAL OBJECTIVES'!$C$1:$H$13,MATCH(F$23,'ANNUAL OBJECTIVES'!$C$1:$C$13,0),MATCH($M26,'ANNUAL OBJECTIVES'!$C$1:$H$1,0))="secondary","m","")),"")</f>
        <v/>
      </c>
      <c r="G26" s="91" t="str">
        <f ca="1">IFERROR(IF(INDEX('ANNUAL OBJECTIVES'!$C$1:$H$13,MATCH(G$23,'ANNUAL OBJECTIVES'!$C$1:$C$13,0),MATCH($M26,'ANNUAL OBJECTIVES'!$C$1:$H$1,0))="primary","l",IF(INDEX('ANNUAL OBJECTIVES'!$C$1:$H$13,MATCH(G$23,'ANNUAL OBJECTIVES'!$C$1:$C$13,0),MATCH($M26,'ANNUAL OBJECTIVES'!$C$1:$H$1,0))="secondary","m","")),"")</f>
        <v/>
      </c>
      <c r="H26" s="91" t="str">
        <f ca="1">IFERROR(IF(INDEX('ANNUAL OBJECTIVES'!$C$1:$H$13,MATCH(H$23,'ANNUAL OBJECTIVES'!$C$1:$C$13,0),MATCH($M26,'ANNUAL OBJECTIVES'!$C$1:$H$1,0))="primary","l",IF(INDEX('ANNUAL OBJECTIVES'!$C$1:$H$13,MATCH(H$23,'ANNUAL OBJECTIVES'!$C$1:$C$13,0),MATCH($M26,'ANNUAL OBJECTIVES'!$C$1:$H$1,0))="secondary","m","")),"")</f>
        <v/>
      </c>
      <c r="I26" s="91" t="str">
        <f ca="1">IFERROR(IF(INDEX('ANNUAL OBJECTIVES'!$C$1:$H$13,MATCH(I$23,'ANNUAL OBJECTIVES'!$C$1:$C$13,0),MATCH($M26,'ANNUAL OBJECTIVES'!$C$1:$H$1,0))="primary","l",IF(INDEX('ANNUAL OBJECTIVES'!$C$1:$H$13,MATCH(I$23,'ANNUAL OBJECTIVES'!$C$1:$C$13,0),MATCH($M26,'ANNUAL OBJECTIVES'!$C$1:$H$1,0))="secondary","m","")),"")</f>
        <v/>
      </c>
      <c r="J26" s="97" t="str">
        <f ca="1">IFERROR(IF(INDEX('ANNUAL OBJECTIVES'!$C$1:$H$13,MATCH(J$23,'ANNUAL OBJECTIVES'!$C$1:$C$13,0),MATCH($M26,'ANNUAL OBJECTIVES'!$C$1:$H$1,0))="primary","l",IF(INDEX('ANNUAL OBJECTIVES'!$C$1:$H$13,MATCH(J$23,'ANNUAL OBJECTIVES'!$C$1:$C$13,0),MATCH($M26,'ANNUAL OBJECTIVES'!$C$1:$H$1,0))="secondary","m","")),"")</f>
        <v/>
      </c>
      <c r="K26" s="92" t="str">
        <f ca="1">IFERROR(IF(INDEX('ANNUAL OBJECTIVES'!$C$1:$H$13,MATCH(K$23,'ANNUAL OBJECTIVES'!$C$1:$C$13,0),MATCH($M26,'ANNUAL OBJECTIVES'!$C$1:$H$1,0))="primary","l",IF(INDEX('ANNUAL OBJECTIVES'!$C$1:$H$13,MATCH(K$23,'ANNUAL OBJECTIVES'!$C$1:$C$13,0),MATCH($M26,'ANNUAL OBJECTIVES'!$C$1:$H$1,0))="secondary","m","")),"")</f>
        <v/>
      </c>
      <c r="L26" s="99">
        <f>L25+1</f>
        <v>8</v>
      </c>
      <c r="M26" s="130" t="str">
        <f ca="1">IF(INDIRECT("'VISION AND 3-5Y OBJECTIVES'!C"&amp;L26)="","",INDIRECT("'VISION AND 3-5Y OBJECTIVES'!C"&amp;L26))</f>
        <v>Objective 3</v>
      </c>
      <c r="P26" s="148"/>
      <c r="Q26" s="148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J26" s="218"/>
      <c r="AK26" s="79" t="s">
        <v>3</v>
      </c>
      <c r="AL26" s="79" t="s">
        <v>4</v>
      </c>
      <c r="AM26" s="79"/>
      <c r="AN26" s="79"/>
      <c r="AO26" s="79"/>
      <c r="AP26" s="79"/>
      <c r="AQ26" s="219"/>
    </row>
    <row r="27" spans="2:43" ht="21.75" customHeight="1" x14ac:dyDescent="0.3">
      <c r="B27" s="90" t="str">
        <f ca="1">IFERROR(IF(INDEX('ANNUAL OBJECTIVES'!$C$1:$H$13,MATCH(B$23,'ANNUAL OBJECTIVES'!$C$1:$C$13,0),MATCH($M27,'ANNUAL OBJECTIVES'!$C$1:$H$1,0))="primary","l",IF(INDEX('ANNUAL OBJECTIVES'!$C$1:$H$13,MATCH(B$23,'ANNUAL OBJECTIVES'!$C$1:$C$13,0),MATCH($M27,'ANNUAL OBJECTIVES'!$C$1:$H$1,0))="secondary","m","")),"")</f>
        <v/>
      </c>
      <c r="C27" s="131" t="str">
        <f ca="1">IFERROR(IF(INDEX('ANNUAL OBJECTIVES'!$C$1:$H$13,MATCH(C$23,'ANNUAL OBJECTIVES'!$C$1:$C$13,0),MATCH($M27,'ANNUAL OBJECTIVES'!$C$1:$H$1,0))="primary","l",IF(INDEX('ANNUAL OBJECTIVES'!$C$1:$H$13,MATCH(C$23,'ANNUAL OBJECTIVES'!$C$1:$C$13,0),MATCH($M27,'ANNUAL OBJECTIVES'!$C$1:$H$1,0))="secondary","m","")),"")</f>
        <v/>
      </c>
      <c r="D27" s="91" t="str">
        <f ca="1">IFERROR(IF(INDEX('ANNUAL OBJECTIVES'!$C$1:$H$13,MATCH(D$23,'ANNUAL OBJECTIVES'!$C$1:$C$13,0),MATCH($M27,'ANNUAL OBJECTIVES'!$C$1:$H$1,0))="primary","l",IF(INDEX('ANNUAL OBJECTIVES'!$C$1:$H$13,MATCH(D$23,'ANNUAL OBJECTIVES'!$C$1:$C$13,0),MATCH($M27,'ANNUAL OBJECTIVES'!$C$1:$H$1,0))="secondary","m","")),"")</f>
        <v/>
      </c>
      <c r="E27" s="91" t="str">
        <f ca="1">IFERROR(IF(INDEX('ANNUAL OBJECTIVES'!$C$1:$H$13,MATCH(E$23,'ANNUAL OBJECTIVES'!$C$1:$C$13,0),MATCH($M27,'ANNUAL OBJECTIVES'!$C$1:$H$1,0))="primary","l",IF(INDEX('ANNUAL OBJECTIVES'!$C$1:$H$13,MATCH(E$23,'ANNUAL OBJECTIVES'!$C$1:$C$13,0),MATCH($M27,'ANNUAL OBJECTIVES'!$C$1:$H$1,0))="secondary","m","")),"")</f>
        <v/>
      </c>
      <c r="F27" s="91" t="str">
        <f ca="1">IFERROR(IF(INDEX('ANNUAL OBJECTIVES'!$C$1:$H$13,MATCH(F$23,'ANNUAL OBJECTIVES'!$C$1:$C$13,0),MATCH($M27,'ANNUAL OBJECTIVES'!$C$1:$H$1,0))="primary","l",IF(INDEX('ANNUAL OBJECTIVES'!$C$1:$H$13,MATCH(F$23,'ANNUAL OBJECTIVES'!$C$1:$C$13,0),MATCH($M27,'ANNUAL OBJECTIVES'!$C$1:$H$1,0))="secondary","m","")),"")</f>
        <v/>
      </c>
      <c r="G27" s="91" t="str">
        <f ca="1">IFERROR(IF(INDEX('ANNUAL OBJECTIVES'!$C$1:$H$13,MATCH(G$23,'ANNUAL OBJECTIVES'!$C$1:$C$13,0),MATCH($M27,'ANNUAL OBJECTIVES'!$C$1:$H$1,0))="primary","l",IF(INDEX('ANNUAL OBJECTIVES'!$C$1:$H$13,MATCH(G$23,'ANNUAL OBJECTIVES'!$C$1:$C$13,0),MATCH($M27,'ANNUAL OBJECTIVES'!$C$1:$H$1,0))="secondary","m","")),"")</f>
        <v/>
      </c>
      <c r="H27" s="91" t="str">
        <f ca="1">IFERROR(IF(INDEX('ANNUAL OBJECTIVES'!$C$1:$H$13,MATCH(H$23,'ANNUAL OBJECTIVES'!$C$1:$C$13,0),MATCH($M27,'ANNUAL OBJECTIVES'!$C$1:$H$1,0))="primary","l",IF(INDEX('ANNUAL OBJECTIVES'!$C$1:$H$13,MATCH(H$23,'ANNUAL OBJECTIVES'!$C$1:$C$13,0),MATCH($M27,'ANNUAL OBJECTIVES'!$C$1:$H$1,0))="secondary","m","")),"")</f>
        <v/>
      </c>
      <c r="I27" s="91" t="str">
        <f ca="1">IFERROR(IF(INDEX('ANNUAL OBJECTIVES'!$C$1:$H$13,MATCH(I$23,'ANNUAL OBJECTIVES'!$C$1:$C$13,0),MATCH($M27,'ANNUAL OBJECTIVES'!$C$1:$H$1,0))="primary","l",IF(INDEX('ANNUAL OBJECTIVES'!$C$1:$H$13,MATCH(I$23,'ANNUAL OBJECTIVES'!$C$1:$C$13,0),MATCH($M27,'ANNUAL OBJECTIVES'!$C$1:$H$1,0))="secondary","m","")),"")</f>
        <v/>
      </c>
      <c r="J27" s="97" t="str">
        <f ca="1">IFERROR(IF(INDEX('ANNUAL OBJECTIVES'!$C$1:$H$13,MATCH(J$23,'ANNUAL OBJECTIVES'!$C$1:$C$13,0),MATCH($M27,'ANNUAL OBJECTIVES'!$C$1:$H$1,0))="primary","l",IF(INDEX('ANNUAL OBJECTIVES'!$C$1:$H$13,MATCH(J$23,'ANNUAL OBJECTIVES'!$C$1:$C$13,0),MATCH($M27,'ANNUAL OBJECTIVES'!$C$1:$H$1,0))="secondary","m","")),"")</f>
        <v/>
      </c>
      <c r="K27" s="92" t="str">
        <f ca="1">IFERROR(IF(INDEX('ANNUAL OBJECTIVES'!$C$1:$H$13,MATCH(K$23,'ANNUAL OBJECTIVES'!$C$1:$C$13,0),MATCH($M27,'ANNUAL OBJECTIVES'!$C$1:$H$1,0))="primary","l",IF(INDEX('ANNUAL OBJECTIVES'!$C$1:$H$13,MATCH(K$23,'ANNUAL OBJECTIVES'!$C$1:$C$13,0),MATCH($M27,'ANNUAL OBJECTIVES'!$C$1:$H$1,0))="secondary","m","")),"")</f>
        <v/>
      </c>
      <c r="L27" s="99">
        <f>L26+1</f>
        <v>9</v>
      </c>
      <c r="M27" s="130" t="str">
        <f ca="1">IF(INDIRECT("'VISION AND 3-5Y OBJECTIVES'!C"&amp;L27)="","",INDIRECT("'VISION AND 3-5Y OBJECTIVES'!C"&amp;L27))</f>
        <v>Objective 4</v>
      </c>
      <c r="P27" s="149"/>
      <c r="Q27" s="149"/>
      <c r="R27" s="150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J27" s="140" t="s">
        <v>5</v>
      </c>
      <c r="AK27" s="141"/>
      <c r="AL27" s="141"/>
      <c r="AM27" s="141"/>
      <c r="AN27" s="141"/>
      <c r="AO27" s="141"/>
      <c r="AP27" s="141"/>
      <c r="AQ27" s="142"/>
    </row>
    <row r="28" spans="2:43" ht="16.5" customHeight="1" thickBot="1" x14ac:dyDescent="0.35">
      <c r="B28" s="105" t="str">
        <f ca="1">IFERROR(IF(INDEX('ANNUAL OBJECTIVES'!$C$1:$H$13,MATCH(B$23,'ANNUAL OBJECTIVES'!$C$1:$C$13,0),MATCH($M28,'ANNUAL OBJECTIVES'!$C$1:$H$1,0))="primary","l",IF(INDEX('ANNUAL OBJECTIVES'!$C$1:$H$13,MATCH(B$23,'ANNUAL OBJECTIVES'!$C$1:$C$13,0),MATCH($M28,'ANNUAL OBJECTIVES'!$C$1:$H$1,0))="secondary","m","")),"")</f>
        <v/>
      </c>
      <c r="C28" s="134" t="str">
        <f ca="1">IFERROR(IF(INDEX('ANNUAL OBJECTIVES'!$C$1:$H$13,MATCH(C$23,'ANNUAL OBJECTIVES'!$C$1:$C$13,0),MATCH($M28,'ANNUAL OBJECTIVES'!$C$1:$H$1,0))="primary","l",IF(INDEX('ANNUAL OBJECTIVES'!$C$1:$H$13,MATCH(C$23,'ANNUAL OBJECTIVES'!$C$1:$C$13,0),MATCH($M28,'ANNUAL OBJECTIVES'!$C$1:$H$1,0))="secondary","m","")),"")</f>
        <v/>
      </c>
      <c r="D28" s="102" t="str">
        <f ca="1">IFERROR(IF(INDEX('ANNUAL OBJECTIVES'!$C$1:$H$13,MATCH(D$23,'ANNUAL OBJECTIVES'!$C$1:$C$13,0),MATCH($M28,'ANNUAL OBJECTIVES'!$C$1:$H$1,0))="primary","l",IF(INDEX('ANNUAL OBJECTIVES'!$C$1:$H$13,MATCH(D$23,'ANNUAL OBJECTIVES'!$C$1:$C$13,0),MATCH($M28,'ANNUAL OBJECTIVES'!$C$1:$H$1,0))="secondary","m","")),"")</f>
        <v/>
      </c>
      <c r="E28" s="102" t="str">
        <f ca="1">IFERROR(IF(INDEX('ANNUAL OBJECTIVES'!$C$1:$H$13,MATCH(E$23,'ANNUAL OBJECTIVES'!$C$1:$C$13,0),MATCH($M28,'ANNUAL OBJECTIVES'!$C$1:$H$1,0))="primary","l",IF(INDEX('ANNUAL OBJECTIVES'!$C$1:$H$13,MATCH(E$23,'ANNUAL OBJECTIVES'!$C$1:$C$13,0),MATCH($M28,'ANNUAL OBJECTIVES'!$C$1:$H$1,0))="secondary","m","")),"")</f>
        <v/>
      </c>
      <c r="F28" s="102" t="str">
        <f ca="1">IFERROR(IF(INDEX('ANNUAL OBJECTIVES'!$C$1:$H$13,MATCH(F$23,'ANNUAL OBJECTIVES'!$C$1:$C$13,0),MATCH($M28,'ANNUAL OBJECTIVES'!$C$1:$H$1,0))="primary","l",IF(INDEX('ANNUAL OBJECTIVES'!$C$1:$H$13,MATCH(F$23,'ANNUAL OBJECTIVES'!$C$1:$C$13,0),MATCH($M28,'ANNUAL OBJECTIVES'!$C$1:$H$1,0))="secondary","m","")),"")</f>
        <v/>
      </c>
      <c r="G28" s="102" t="str">
        <f ca="1">IFERROR(IF(INDEX('ANNUAL OBJECTIVES'!$C$1:$H$13,MATCH(G$23,'ANNUAL OBJECTIVES'!$C$1:$C$13,0),MATCH($M28,'ANNUAL OBJECTIVES'!$C$1:$H$1,0))="primary","l",IF(INDEX('ANNUAL OBJECTIVES'!$C$1:$H$13,MATCH(G$23,'ANNUAL OBJECTIVES'!$C$1:$C$13,0),MATCH($M28,'ANNUAL OBJECTIVES'!$C$1:$H$1,0))="secondary","m","")),"")</f>
        <v/>
      </c>
      <c r="H28" s="102" t="str">
        <f ca="1">IFERROR(IF(INDEX('ANNUAL OBJECTIVES'!$C$1:$H$13,MATCH(H$23,'ANNUAL OBJECTIVES'!$C$1:$C$13,0),MATCH($M28,'ANNUAL OBJECTIVES'!$C$1:$H$1,0))="primary","l",IF(INDEX('ANNUAL OBJECTIVES'!$C$1:$H$13,MATCH(H$23,'ANNUAL OBJECTIVES'!$C$1:$C$13,0),MATCH($M28,'ANNUAL OBJECTIVES'!$C$1:$H$1,0))="secondary","m","")),"")</f>
        <v/>
      </c>
      <c r="I28" s="102" t="str">
        <f ca="1">IFERROR(IF(INDEX('ANNUAL OBJECTIVES'!$C$1:$H$13,MATCH(I$23,'ANNUAL OBJECTIVES'!$C$1:$C$13,0),MATCH($M28,'ANNUAL OBJECTIVES'!$C$1:$H$1,0))="primary","l",IF(INDEX('ANNUAL OBJECTIVES'!$C$1:$H$13,MATCH(I$23,'ANNUAL OBJECTIVES'!$C$1:$C$13,0),MATCH($M28,'ANNUAL OBJECTIVES'!$C$1:$H$1,0))="secondary","m","")),"")</f>
        <v/>
      </c>
      <c r="J28" s="101" t="str">
        <f ca="1">IFERROR(IF(INDEX('ANNUAL OBJECTIVES'!$C$1:$H$13,MATCH(J$23,'ANNUAL OBJECTIVES'!$C$1:$C$13,0),MATCH($M28,'ANNUAL OBJECTIVES'!$C$1:$H$1,0))="primary","l",IF(INDEX('ANNUAL OBJECTIVES'!$C$1:$H$13,MATCH(J$23,'ANNUAL OBJECTIVES'!$C$1:$C$13,0),MATCH($M28,'ANNUAL OBJECTIVES'!$C$1:$H$1,0))="secondary","m","")),"")</f>
        <v/>
      </c>
      <c r="K28" s="106" t="str">
        <f ca="1">IFERROR(IF(INDEX('ANNUAL OBJECTIVES'!$C$1:$H$13,MATCH(K$23,'ANNUAL OBJECTIVES'!$C$1:$C$13,0),MATCH($M28,'ANNUAL OBJECTIVES'!$C$1:$H$1,0))="primary","l",IF(INDEX('ANNUAL OBJECTIVES'!$C$1:$H$13,MATCH(K$23,'ANNUAL OBJECTIVES'!$C$1:$C$13,0),MATCH($M28,'ANNUAL OBJECTIVES'!$C$1:$H$1,0))="secondary","m","")),"")</f>
        <v/>
      </c>
      <c r="L28" s="103">
        <f>L27+1</f>
        <v>10</v>
      </c>
      <c r="M28" s="135" t="str">
        <f ca="1">IF(INDIRECT("'VISION AND 3-5Y OBJECTIVES'!C"&amp;L28)="","",INDIRECT("'VISION AND 3-5Y OBJECTIVES'!C"&amp;L28))</f>
        <v>Objective 5</v>
      </c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43"/>
      <c r="AK28" s="144"/>
      <c r="AL28" s="144"/>
      <c r="AM28" s="144"/>
      <c r="AN28" s="144"/>
      <c r="AO28" s="144"/>
      <c r="AP28" s="144"/>
      <c r="AQ28" s="145"/>
    </row>
    <row r="29" spans="2:43" x14ac:dyDescent="0.25">
      <c r="M29" s="137"/>
    </row>
    <row r="34" spans="9:34" x14ac:dyDescent="0.25">
      <c r="AH34" s="138"/>
    </row>
    <row r="40" spans="9:34" x14ac:dyDescent="0.25">
      <c r="I40" s="139"/>
      <c r="J40" s="139"/>
    </row>
  </sheetData>
  <autoFilter ref="AJ1:AQ28" xr:uid="{00000000-0009-0000-0000-000000000000}"/>
  <mergeCells count="8">
    <mergeCell ref="AJ24:AQ24"/>
    <mergeCell ref="P25:Q25"/>
    <mergeCell ref="R25:AC25"/>
    <mergeCell ref="P26:Q26"/>
    <mergeCell ref="R26:AC26"/>
    <mergeCell ref="P27:Q27"/>
    <mergeCell ref="R27:AC27"/>
    <mergeCell ref="AJ27:AQ28"/>
  </mergeCells>
  <printOptions horizontalCentered="1" verticalCentered="1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N40"/>
  <sheetViews>
    <sheetView showGridLines="0" tabSelected="1" zoomScale="99" zoomScaleNormal="55" workbookViewId="0">
      <selection activeCell="S45" sqref="S45"/>
    </sheetView>
  </sheetViews>
  <sheetFormatPr defaultColWidth="8.88671875" defaultRowHeight="13.2" x14ac:dyDescent="0.25"/>
  <cols>
    <col min="1" max="1" width="8.88671875" style="98"/>
    <col min="2" max="11" width="4.33203125" style="98" customWidth="1"/>
    <col min="12" max="12" width="3.33203125" style="98" hidden="1" customWidth="1"/>
    <col min="13" max="13" width="66.6640625" style="98" customWidth="1"/>
    <col min="14" max="14" width="3.109375" style="98" hidden="1" customWidth="1"/>
    <col min="15" max="40" width="4.33203125" style="98" customWidth="1"/>
    <col min="41" max="16384" width="8.88671875" style="98"/>
  </cols>
  <sheetData>
    <row r="1" spans="2:40" s="79" customFormat="1" ht="52.5" customHeight="1" thickBot="1" x14ac:dyDescent="0.3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8" t="str">
        <f>LEFT(AG23,2)</f>
        <v>Re</v>
      </c>
      <c r="AH1" s="78" t="str">
        <f t="shared" ref="AH1:AN1" si="0">LEFT(AH23,2)</f>
        <v>Re</v>
      </c>
      <c r="AI1" s="78" t="str">
        <f t="shared" si="0"/>
        <v>Re</v>
      </c>
      <c r="AJ1" s="78" t="str">
        <f t="shared" si="0"/>
        <v>Re</v>
      </c>
      <c r="AK1" s="78" t="str">
        <f t="shared" si="0"/>
        <v>Re</v>
      </c>
      <c r="AL1" s="78" t="str">
        <f t="shared" si="0"/>
        <v>Re</v>
      </c>
      <c r="AM1" s="78" t="str">
        <f t="shared" si="0"/>
        <v>Re</v>
      </c>
      <c r="AN1" s="78" t="str">
        <f t="shared" si="0"/>
        <v>Re</v>
      </c>
    </row>
    <row r="2" spans="2:40" s="79" customFormat="1" ht="16.5" customHeight="1" thickBot="1" x14ac:dyDescent="0.35">
      <c r="B2" s="80" t="str">
        <f ca="1">IFERROR(IF(INDEX('Short term initiatives'!$C$3:$M$23,MATCH($M2,'Short term initiatives'!$C$3:$C$23,0),MATCH(B$23,'Short term initiatives'!$C$3:$M$3,0))="primary","l",IF(INDEX('Short term initiatives'!$C$3:$M$23,MATCH($M2,'Short term initiatives'!$C$3:$C$23,0),MATCH(B$23,'Short term initiatives'!$C$3:$M$3,0))="secondary","m","")),"")</f>
        <v/>
      </c>
      <c r="C2" s="81" t="str">
        <f ca="1">IFERROR(IF(INDEX('Short term initiatives'!$C$3:$M$23,MATCH($M2,'Short term initiatives'!$C$3:$C$23,0),MATCH(C$23,'Short term initiatives'!$C$3:$M$3,0))="primary","l",IF(INDEX('Short term initiatives'!$C$3:$M$23,MATCH($M2,'Short term initiatives'!$C$3:$C$23,0),MATCH(C$23,'Short term initiatives'!$C$3:$M$3,0))="secondary","m","")),"")</f>
        <v/>
      </c>
      <c r="D2" s="81" t="str">
        <f ca="1">IFERROR(IF(INDEX('Short term initiatives'!$C$3:$M$23,MATCH($M2,'Short term initiatives'!$C$3:$C$23,0),MATCH(D$23,'Short term initiatives'!$C$3:$M$3,0))="primary","l",IF(INDEX('Short term initiatives'!$C$3:$M$23,MATCH($M2,'Short term initiatives'!$C$3:$C$23,0),MATCH(D$23,'Short term initiatives'!$C$3:$M$3,0))="secondary","m","")),"")</f>
        <v/>
      </c>
      <c r="E2" s="81" t="str">
        <f ca="1">IFERROR(IF(INDEX('Short term initiatives'!$C$3:$M$23,MATCH($M2,'Short term initiatives'!$C$3:$C$23,0),MATCH(E$23,'Short term initiatives'!$C$3:$M$3,0))="primary","l",IF(INDEX('Short term initiatives'!$C$3:$M$23,MATCH($M2,'Short term initiatives'!$C$3:$C$23,0),MATCH(E$23,'Short term initiatives'!$C$3:$M$3,0))="secondary","m","")),"")</f>
        <v/>
      </c>
      <c r="F2" s="81" t="str">
        <f ca="1">IFERROR(IF(INDEX('Short term initiatives'!$C$3:$M$23,MATCH($M2,'Short term initiatives'!$C$3:$C$23,0),MATCH(F$23,'Short term initiatives'!$C$3:$M$3,0))="primary","l",IF(INDEX('Short term initiatives'!$C$3:$M$23,MATCH($M2,'Short term initiatives'!$C$3:$C$23,0),MATCH(F$23,'Short term initiatives'!$C$3:$M$3,0))="secondary","m","")),"")</f>
        <v/>
      </c>
      <c r="G2" s="81" t="str">
        <f ca="1">IFERROR(IF(INDEX('Short term initiatives'!$C$3:$M$23,MATCH($M2,'Short term initiatives'!$C$3:$C$23,0),MATCH(G$23,'Short term initiatives'!$C$3:$M$3,0))="primary","l",IF(INDEX('Short term initiatives'!$C$3:$M$23,MATCH($M2,'Short term initiatives'!$C$3:$C$23,0),MATCH(G$23,'Short term initiatives'!$C$3:$M$3,0))="secondary","m","")),"")</f>
        <v/>
      </c>
      <c r="H2" s="81" t="str">
        <f ca="1">IFERROR(IF(INDEX('Short term initiatives'!$C$3:$M$23,MATCH($M2,'Short term initiatives'!$C$3:$C$23,0),MATCH(H$23,'Short term initiatives'!$C$3:$M$3,0))="primary","l",IF(INDEX('Short term initiatives'!$C$3:$M$23,MATCH($M2,'Short term initiatives'!$C$3:$C$23,0),MATCH(H$23,'Short term initiatives'!$C$3:$M$3,0))="secondary","m","")),"")</f>
        <v/>
      </c>
      <c r="I2" s="81" t="str">
        <f ca="1">IFERROR(IF(INDEX('Short term initiatives'!$C$3:$M$23,MATCH($M2,'Short term initiatives'!$C$3:$C$23,0),MATCH(I$23,'Short term initiatives'!$C$3:$M$3,0))="primary","l",IF(INDEX('Short term initiatives'!$C$3:$M$23,MATCH($M2,'Short term initiatives'!$C$3:$C$23,0),MATCH(I$23,'Short term initiatives'!$C$3:$M$3,0))="secondary","m","")),"")</f>
        <v/>
      </c>
      <c r="J2" s="81" t="str">
        <f ca="1">IFERROR(IF(INDEX('Short term initiatives'!$C$3:$M$23,MATCH($M2,'Short term initiatives'!$C$3:$C$23,0),MATCH(J$23,'Short term initiatives'!$C$3:$M$3,0))="primary","l",IF(INDEX('Short term initiatives'!$C$3:$M$23,MATCH($M2,'Short term initiatives'!$C$3:$C$23,0),MATCH(J$23,'Short term initiatives'!$C$3:$M$3,0))="secondary","m","")),"")</f>
        <v/>
      </c>
      <c r="K2" s="81" t="str">
        <f ca="1">IFERROR(IF(INDEX('Short term initiatives'!$C$3:$M$23,MATCH($M2,'Short term initiatives'!$C$3:$C$23,0),MATCH(K$23,'Short term initiatives'!$C$3:$M$3,0))="primary","l",IF(INDEX('Short term initiatives'!$C$3:$M$23,MATCH($M2,'Short term initiatives'!$C$3:$C$23,0),MATCH(K$23,'Short term initiatives'!$C$3:$M$3,0))="secondary","m","")),"")</f>
        <v/>
      </c>
      <c r="L2" s="82">
        <f t="shared" ref="L2:L19" si="1">L3+1</f>
        <v>23</v>
      </c>
      <c r="M2" s="83" t="str">
        <f t="shared" ref="M2:M20" ca="1" si="2">IF(INDIRECT("'Short term initiatives'!C"&amp;L2)="","",INDIRECT("'Short term initiatives'!C"&amp;L2))</f>
        <v>Initiative 20</v>
      </c>
      <c r="N2" s="82">
        <f t="shared" ref="N2:N19" si="3">N3+1</f>
        <v>24</v>
      </c>
      <c r="O2" s="84" t="str">
        <f ca="1">IFERROR(IF(INDEX(Metrics!$C$2:$W$22,MATCH( O$23,Metrics!$C$2:$C$22,0),MATCH('Top Level Matrix'!$M2,Metrics!$C$2:$W$2,0))="primary","l",IF(INDEX(Metrics!$C$2:$W$22,MATCH( O$23,Metrics!$C$2:$C$22,0),MATCH('Top Level Matrix'!$M2,Metrics!$C$2:$W$2,0))="secondary","m","")),"")</f>
        <v/>
      </c>
      <c r="P2" s="85" t="str">
        <f ca="1">IFERROR(IF(INDEX(Metrics!$C$2:$W$22,MATCH( P$23,Metrics!$C$2:$C$22,0),MATCH('Top Level Matrix'!$M2,Metrics!$C$2:$W$2,0))="primary","l",IF(INDEX(Metrics!$C$2:$W$22,MATCH( P$23,Metrics!$C$2:$C$22,0),MATCH('Top Level Matrix'!$M2,Metrics!$C$2:$W$2,0))="secondary","m","")),"")</f>
        <v/>
      </c>
      <c r="Q2" s="85" t="str">
        <f ca="1">IFERROR(IF(INDEX(Metrics!$C$2:$W$22,MATCH( Q$23,Metrics!$C$2:$C$22,0),MATCH('Top Level Matrix'!$M2,Metrics!$C$2:$W$2,0))="primary","l",IF(INDEX(Metrics!$C$2:$W$22,MATCH( Q$23,Metrics!$C$2:$C$22,0),MATCH('Top Level Matrix'!$M2,Metrics!$C$2:$W$2,0))="secondary","m","")),"")</f>
        <v/>
      </c>
      <c r="R2" s="85" t="str">
        <f ca="1">IFERROR(IF(INDEX(Metrics!$C$2:$W$22,MATCH( R$23,Metrics!$C$2:$C$22,0),MATCH('Top Level Matrix'!$M2,Metrics!$C$2:$W$2,0))="primary","l",IF(INDEX(Metrics!$C$2:$W$22,MATCH( R$23,Metrics!$C$2:$C$22,0),MATCH('Top Level Matrix'!$M2,Metrics!$C$2:$W$2,0))="secondary","m","")),"")</f>
        <v/>
      </c>
      <c r="S2" s="85" t="str">
        <f ca="1">IFERROR(IF(INDEX(Metrics!$C$2:$W$22,MATCH( S$23,Metrics!$C$2:$C$22,0),MATCH('Top Level Matrix'!$M2,Metrics!$C$2:$W$2,0))="primary","l",IF(INDEX(Metrics!$C$2:$W$22,MATCH( S$23,Metrics!$C$2:$C$22,0),MATCH('Top Level Matrix'!$M2,Metrics!$C$2:$W$2,0))="secondary","m","")),"")</f>
        <v/>
      </c>
      <c r="T2" s="85" t="str">
        <f ca="1">IFERROR(IF(INDEX(Metrics!$C$2:$W$22,MATCH( T$23,Metrics!$C$2:$C$22,0),MATCH('Top Level Matrix'!$M2,Metrics!$C$2:$W$2,0))="primary","l",IF(INDEX(Metrics!$C$2:$W$22,MATCH( T$23,Metrics!$C$2:$C$22,0),MATCH('Top Level Matrix'!$M2,Metrics!$C$2:$W$2,0))="secondary","m","")),"")</f>
        <v/>
      </c>
      <c r="U2" s="85" t="str">
        <f ca="1">IFERROR(IF(INDEX(Metrics!$C$2:$W$22,MATCH( U$23,Metrics!$C$2:$C$22,0),MATCH('Top Level Matrix'!$M2,Metrics!$C$2:$W$2,0))="primary","l",IF(INDEX(Metrics!$C$2:$W$22,MATCH( U$23,Metrics!$C$2:$C$22,0),MATCH('Top Level Matrix'!$M2,Metrics!$C$2:$W$2,0))="secondary","m","")),"")</f>
        <v/>
      </c>
      <c r="V2" s="85" t="str">
        <f ca="1">IFERROR(IF(INDEX(Metrics!$C$2:$W$22,MATCH( V$23,Metrics!$C$2:$C$22,0),MATCH('Top Level Matrix'!$M2,Metrics!$C$2:$W$2,0))="primary","l",IF(INDEX(Metrics!$C$2:$W$22,MATCH( V$23,Metrics!$C$2:$C$22,0),MATCH('Top Level Matrix'!$M2,Metrics!$C$2:$W$2,0))="secondary","m","")),"")</f>
        <v/>
      </c>
      <c r="W2" s="85" t="str">
        <f ca="1">IFERROR(IF(INDEX(Metrics!$C$2:$W$22,MATCH( W$23,Metrics!$C$2:$C$22,0),MATCH('Top Level Matrix'!$M2,Metrics!$C$2:$W$2,0))="primary","l",IF(INDEX(Metrics!$C$2:$W$22,MATCH( W$23,Metrics!$C$2:$C$22,0),MATCH('Top Level Matrix'!$M2,Metrics!$C$2:$W$2,0))="secondary","m","")),"")</f>
        <v/>
      </c>
      <c r="X2" s="85" t="str">
        <f ca="1">IFERROR(IF(INDEX(Metrics!$C$2:$W$22,MATCH( X$23,Metrics!$C$2:$C$22,0),MATCH('Top Level Matrix'!$M2,Metrics!$C$2:$W$2,0))="primary","l",IF(INDEX(Metrics!$C$2:$W$22,MATCH( X$23,Metrics!$C$2:$C$22,0),MATCH('Top Level Matrix'!$M2,Metrics!$C$2:$W$2,0))="secondary","m","")),"")</f>
        <v/>
      </c>
      <c r="Y2" s="85" t="str">
        <f ca="1">IFERROR(IF(INDEX(Metrics!$C$2:$W$22,MATCH( Y$23,Metrics!$C$2:$C$22,0),MATCH('Top Level Matrix'!$M2,Metrics!$C$2:$W$2,0))="primary","l",IF(INDEX(Metrics!$C$2:$W$22,MATCH( Y$23,Metrics!$C$2:$C$22,0),MATCH('Top Level Matrix'!$M2,Metrics!$C$2:$W$2,0))="secondary","m","")),"")</f>
        <v/>
      </c>
      <c r="Z2" s="85" t="str">
        <f ca="1">IFERROR(IF(INDEX(Metrics!$C$2:$W$22,MATCH( Z$23,Metrics!$C$2:$C$22,0),MATCH('Top Level Matrix'!$M2,Metrics!$C$2:$W$2,0))="primary","l",IF(INDEX(Metrics!$C$2:$W$22,MATCH( Z$23,Metrics!$C$2:$C$22,0),MATCH('Top Level Matrix'!$M2,Metrics!$C$2:$W$2,0))="secondary","m","")),"")</f>
        <v/>
      </c>
      <c r="AA2" s="85" t="str">
        <f ca="1">IFERROR(IF(INDEX(Metrics!$C$2:$W$22,MATCH( AA$23,Metrics!$C$2:$C$22,0),MATCH('Top Level Matrix'!$M2,Metrics!$C$2:$W$2,0))="primary","l",IF(INDEX(Metrics!$C$2:$W$22,MATCH( AA$23,Metrics!$C$2:$C$22,0),MATCH('Top Level Matrix'!$M2,Metrics!$C$2:$W$2,0))="secondary","m","")),"")</f>
        <v/>
      </c>
      <c r="AB2" s="85" t="str">
        <f ca="1">IFERROR(IF(INDEX(Metrics!$C$2:$W$22,MATCH( AB$23,Metrics!$C$2:$C$22,0),MATCH('Top Level Matrix'!$M2,Metrics!$C$2:$W$2,0))="primary","l",IF(INDEX(Metrics!$C$2:$W$22,MATCH( AB$23,Metrics!$C$2:$C$22,0),MATCH('Top Level Matrix'!$M2,Metrics!$C$2:$W$2,0))="secondary","m","")),"")</f>
        <v/>
      </c>
      <c r="AC2" s="85" t="str">
        <f ca="1">IFERROR(IF(INDEX(Metrics!$C$2:$W$22,MATCH( AC$23,Metrics!$C$2:$C$22,0),MATCH('Top Level Matrix'!$M2,Metrics!$C$2:$W$2,0))="primary","l",IF(INDEX(Metrics!$C$2:$W$22,MATCH( AC$23,Metrics!$C$2:$C$22,0),MATCH('Top Level Matrix'!$M2,Metrics!$C$2:$W$2,0))="secondary","m","")),"")</f>
        <v/>
      </c>
      <c r="AD2" s="85" t="str">
        <f ca="1">IFERROR(IF(INDEX(Metrics!$C$2:$W$22,MATCH( AD$23,Metrics!$C$2:$C$22,0),MATCH('Top Level Matrix'!$M2,Metrics!$C$2:$W$2,0))="primary","l",IF(INDEX(Metrics!$C$2:$W$22,MATCH( AD$23,Metrics!$C$2:$C$22,0),MATCH('Top Level Matrix'!$M2,Metrics!$C$2:$W$2,0))="secondary","m","")),"")</f>
        <v/>
      </c>
      <c r="AE2" s="85" t="str">
        <f ca="1">IFERROR(IF(INDEX(Metrics!$C$2:$W$22,MATCH( AE$23,Metrics!$C$2:$C$22,0),MATCH('Top Level Matrix'!$M2,Metrics!$C$2:$W$2,0))="primary","l",IF(INDEX(Metrics!$C$2:$W$22,MATCH( AE$23,Metrics!$C$2:$C$22,0),MATCH('Top Level Matrix'!$M2,Metrics!$C$2:$W$2,0))="secondary","m","")),"")</f>
        <v/>
      </c>
      <c r="AF2" s="85" t="str">
        <f ca="1">IFERROR(IF(INDEX(Metrics!$C$2:$W$22,MATCH( AF$23,Metrics!$C$2:$C$22,0),MATCH('Top Level Matrix'!$M2,Metrics!$C$2:$W$2,0))="primary","l",IF(INDEX(Metrics!$C$2:$W$22,MATCH( AF$23,Metrics!$C$2:$C$22,0),MATCH('Top Level Matrix'!$M2,Metrics!$C$2:$W$2,0))="secondary","m","")),"")</f>
        <v/>
      </c>
      <c r="AG2" s="84" t="str">
        <f ca="1">IFERROR(IF(INDEX(Responsibles!$C$3:$W$13,MATCH(AG$23,Responsibles!$C$3:$C$13,0),MATCH('Top Level Matrix'!$M2,Responsibles!$C$3:$W$3,0))="primary","l",IF(INDEX(Responsibles!$C$3:$W$13,MATCH( AG$23,Responsibles!$C$3:$C$13,0),MATCH('Top Level Matrix'!$M2,Responsibles!$C$3:$W$3,0))="secondary","m","")),"")</f>
        <v/>
      </c>
      <c r="AH2" s="85" t="str">
        <f ca="1">IFERROR(IF(INDEX(Responsibles!$C$3:$W$13,MATCH(AH$23,Responsibles!$C$3:$C$13,0),MATCH('Top Level Matrix'!$M2,Responsibles!$C$3:$W$3,0))="primary","l",IF(INDEX(Responsibles!$C$3:$W$13,MATCH( AH$23,Responsibles!$C$3:$C$13,0),MATCH('Top Level Matrix'!$M2,Responsibles!$C$3:$W$3,0))="secondary","m","")),"")</f>
        <v/>
      </c>
      <c r="AI2" s="85" t="str">
        <f ca="1">IFERROR(IF(INDEX(Responsibles!$C$3:$W$13,MATCH(AI$23,Responsibles!$C$3:$C$13,0),MATCH('Top Level Matrix'!$M2,Responsibles!$C$3:$W$3,0))="primary","l",IF(INDEX(Responsibles!$C$3:$W$13,MATCH( AI$23,Responsibles!$C$3:$C$13,0),MATCH('Top Level Matrix'!$M2,Responsibles!$C$3:$W$3,0))="secondary","m","")),"")</f>
        <v/>
      </c>
      <c r="AJ2" s="85" t="str">
        <f ca="1">IFERROR(IF(INDEX(Responsibles!$C$3:$W$13,MATCH(AJ$23,Responsibles!$C$3:$C$13,0),MATCH('Top Level Matrix'!$M2,Responsibles!$C$3:$W$3,0))="primary","l",IF(INDEX(Responsibles!$C$3:$W$13,MATCH( AJ$23,Responsibles!$C$3:$C$13,0),MATCH('Top Level Matrix'!$M2,Responsibles!$C$3:$W$3,0))="secondary","m","")),"")</f>
        <v/>
      </c>
      <c r="AK2" s="85" t="str">
        <f ca="1">IFERROR(IF(INDEX(Responsibles!$C$3:$W$13,MATCH(AK$23,Responsibles!$C$3:$C$13,0),MATCH('Top Level Matrix'!$M2,Responsibles!$C$3:$W$3,0))="primary","l",IF(INDEX(Responsibles!$C$3:$W$13,MATCH( AK$23,Responsibles!$C$3:$C$13,0),MATCH('Top Level Matrix'!$M2,Responsibles!$C$3:$W$3,0))="secondary","m","")),"")</f>
        <v/>
      </c>
      <c r="AL2" s="85" t="str">
        <f ca="1">IFERROR(IF(INDEX(Responsibles!$C$3:$W$13,MATCH(AL$23,Responsibles!$C$3:$C$13,0),MATCH('Top Level Matrix'!$M2,Responsibles!$C$3:$W$3,0))="primary","l",IF(INDEX(Responsibles!$C$3:$W$13,MATCH( AL$23,Responsibles!$C$3:$C$13,0),MATCH('Top Level Matrix'!$M2,Responsibles!$C$3:$W$3,0))="secondary","m","")),"")</f>
        <v/>
      </c>
      <c r="AM2" s="85" t="str">
        <f ca="1">IFERROR(IF(INDEX(Responsibles!$C$3:$W$13,MATCH(AM$23,Responsibles!$C$3:$C$13,0),MATCH('Top Level Matrix'!$M2,Responsibles!$C$3:$W$3,0))="primary","l",IF(INDEX(Responsibles!$C$3:$W$13,MATCH( AM$23,Responsibles!$C$3:$C$13,0),MATCH('Top Level Matrix'!$M2,Responsibles!$C$3:$W$3,0))="secondary","m","")),"")</f>
        <v/>
      </c>
      <c r="AN2" s="86" t="str">
        <f ca="1">IFERROR(IF(INDEX(Responsibles!$C$3:$W$13,MATCH(AN$23,Responsibles!$C$3:$C$13,0),MATCH('Top Level Matrix'!$M2,Responsibles!$C$3:$W$3,0))="primary","l",IF(INDEX(Responsibles!$C$3:$W$13,MATCH( AN$23,Responsibles!$C$3:$C$13,0),MATCH('Top Level Matrix'!$M2,Responsibles!$C$3:$W$3,0))="secondary","m","")),"")</f>
        <v/>
      </c>
    </row>
    <row r="3" spans="2:40" s="79" customFormat="1" ht="16.5" hidden="1" customHeight="1" thickBot="1" x14ac:dyDescent="0.35">
      <c r="B3" s="87" t="str">
        <f ca="1">IFERROR(IF(INDEX('Short term initiatives'!$C$3:$M$23,MATCH($M3,'Short term initiatives'!$C$3:$C$23,0),MATCH(B$23,'Short term initiatives'!$C$3:$M$3,0))="primary","l",IF(INDEX('Short term initiatives'!$C$3:$M$23,MATCH($M3,'Short term initiatives'!$C$3:$C$23,0),MATCH(B$23,'Short term initiatives'!$C$3:$M$3,0))="secondary","m","")),"")</f>
        <v/>
      </c>
      <c r="C3" s="88" t="str">
        <f ca="1">IFERROR(IF(INDEX('Short term initiatives'!$C$3:$M$23,MATCH($M3,'Short term initiatives'!$C$3:$C$23,0),MATCH(C$23,'Short term initiatives'!$C$3:$M$3,0))="primary","l",IF(INDEX('Short term initiatives'!$C$3:$M$23,MATCH($M3,'Short term initiatives'!$C$3:$C$23,0),MATCH(C$23,'Short term initiatives'!$C$3:$M$3,0))="secondary","m","")),"")</f>
        <v/>
      </c>
      <c r="D3" s="88" t="str">
        <f ca="1">IFERROR(IF(INDEX('Short term initiatives'!$C$3:$M$23,MATCH($M3,'Short term initiatives'!$C$3:$C$23,0),MATCH(D$23,'Short term initiatives'!$C$3:$M$3,0))="primary","l",IF(INDEX('Short term initiatives'!$C$3:$M$23,MATCH($M3,'Short term initiatives'!$C$3:$C$23,0),MATCH(D$23,'Short term initiatives'!$C$3:$M$3,0))="secondary","m","")),"")</f>
        <v/>
      </c>
      <c r="E3" s="88" t="str">
        <f ca="1">IFERROR(IF(INDEX('Short term initiatives'!$C$3:$M$23,MATCH($M3,'Short term initiatives'!$C$3:$C$23,0),MATCH(E$23,'Short term initiatives'!$C$3:$M$3,0))="primary","l",IF(INDEX('Short term initiatives'!$C$3:$M$23,MATCH($M3,'Short term initiatives'!$C$3:$C$23,0),MATCH(E$23,'Short term initiatives'!$C$3:$M$3,0))="secondary","m","")),"")</f>
        <v/>
      </c>
      <c r="F3" s="88" t="str">
        <f ca="1">IFERROR(IF(INDEX('Short term initiatives'!$C$3:$M$23,MATCH($M3,'Short term initiatives'!$C$3:$C$23,0),MATCH(F$23,'Short term initiatives'!$C$3:$M$3,0))="primary","l",IF(INDEX('Short term initiatives'!$C$3:$M$23,MATCH($M3,'Short term initiatives'!$C$3:$C$23,0),MATCH(F$23,'Short term initiatives'!$C$3:$M$3,0))="secondary","m","")),"")</f>
        <v/>
      </c>
      <c r="G3" s="88" t="str">
        <f ca="1">IFERROR(IF(INDEX('Short term initiatives'!$C$3:$M$23,MATCH($M3,'Short term initiatives'!$C$3:$C$23,0),MATCH(G$23,'Short term initiatives'!$C$3:$M$3,0))="primary","l",IF(INDEX('Short term initiatives'!$C$3:$M$23,MATCH($M3,'Short term initiatives'!$C$3:$C$23,0),MATCH(G$23,'Short term initiatives'!$C$3:$M$3,0))="secondary","m","")),"")</f>
        <v/>
      </c>
      <c r="H3" s="88" t="str">
        <f ca="1">IFERROR(IF(INDEX('Short term initiatives'!$C$3:$M$23,MATCH($M3,'Short term initiatives'!$C$3:$C$23,0),MATCH(H$23,'Short term initiatives'!$C$3:$M$3,0))="primary","l",IF(INDEX('Short term initiatives'!$C$3:$M$23,MATCH($M3,'Short term initiatives'!$C$3:$C$23,0),MATCH(H$23,'Short term initiatives'!$C$3:$M$3,0))="secondary","m","")),"")</f>
        <v/>
      </c>
      <c r="I3" s="88" t="str">
        <f ca="1">IFERROR(IF(INDEX('Short term initiatives'!$C$3:$M$23,MATCH($M3,'Short term initiatives'!$C$3:$C$23,0),MATCH(I$23,'Short term initiatives'!$C$3:$M$3,0))="primary","l",IF(INDEX('Short term initiatives'!$C$3:$M$23,MATCH($M3,'Short term initiatives'!$C$3:$C$23,0),MATCH(I$23,'Short term initiatives'!$C$3:$M$3,0))="secondary","m","")),"")</f>
        <v/>
      </c>
      <c r="J3" s="88" t="str">
        <f ca="1">IFERROR(IF(INDEX('Short term initiatives'!$C$3:$M$23,MATCH($M3,'Short term initiatives'!$C$3:$C$23,0),MATCH(J$23,'Short term initiatives'!$C$3:$M$3,0))="primary","l",IF(INDEX('Short term initiatives'!$C$3:$M$23,MATCH($M3,'Short term initiatives'!$C$3:$C$23,0),MATCH(J$23,'Short term initiatives'!$C$3:$M$3,0))="secondary","m","")),"")</f>
        <v/>
      </c>
      <c r="K3" s="88" t="str">
        <f ca="1">IFERROR(IF(INDEX('Short term initiatives'!$C$3:$M$23,MATCH($M3,'Short term initiatives'!$C$3:$C$23,0),MATCH(K$23,'Short term initiatives'!$C$3:$M$3,0))="primary","l",IF(INDEX('Short term initiatives'!$C$3:$M$23,MATCH($M3,'Short term initiatives'!$C$3:$C$23,0),MATCH(K$23,'Short term initiatives'!$C$3:$M$3,0))="secondary","m","")),"")</f>
        <v/>
      </c>
      <c r="L3" s="82">
        <f t="shared" si="1"/>
        <v>22</v>
      </c>
      <c r="M3" s="89" t="str">
        <f t="shared" ca="1" si="2"/>
        <v>Initiative 19</v>
      </c>
      <c r="N3" s="82">
        <f t="shared" si="3"/>
        <v>23</v>
      </c>
      <c r="O3" s="90" t="str">
        <f ca="1">IFERROR(IF(INDEX(Metrics!$C$2:$W$22,MATCH( O$23,Metrics!$C$2:$C$22,0),MATCH('Top Level Matrix'!$M3,Metrics!$C$2:$W$2,0))="primary","l",IF(INDEX(Metrics!$C$2:$W$22,MATCH( O$23,Metrics!$C$2:$C$22,0),MATCH('Top Level Matrix'!$M3,Metrics!$C$2:$W$2,0))="secondary","m","")),"")</f>
        <v/>
      </c>
      <c r="P3" s="91" t="str">
        <f ca="1">IFERROR(IF(INDEX(Metrics!$C$2:$W$22,MATCH( P$23,Metrics!$C$2:$C$22,0),MATCH('Top Level Matrix'!$M3,Metrics!$C$2:$W$2,0))="primary","l",IF(INDEX(Metrics!$C$2:$W$22,MATCH( P$23,Metrics!$C$2:$C$22,0),MATCH('Top Level Matrix'!$M3,Metrics!$C$2:$W$2,0))="secondary","m","")),"")</f>
        <v/>
      </c>
      <c r="Q3" s="91" t="str">
        <f ca="1">IFERROR(IF(INDEX(Metrics!$C$2:$W$22,MATCH( Q$23,Metrics!$C$2:$C$22,0),MATCH('Top Level Matrix'!$M3,Metrics!$C$2:$W$2,0))="primary","l",IF(INDEX(Metrics!$C$2:$W$22,MATCH( Q$23,Metrics!$C$2:$C$22,0),MATCH('Top Level Matrix'!$M3,Metrics!$C$2:$W$2,0))="secondary","m","")),"")</f>
        <v/>
      </c>
      <c r="R3" s="91" t="str">
        <f ca="1">IFERROR(IF(INDEX(Metrics!$C$2:$W$22,MATCH( R$23,Metrics!$C$2:$C$22,0),MATCH('Top Level Matrix'!$M3,Metrics!$C$2:$W$2,0))="primary","l",IF(INDEX(Metrics!$C$2:$W$22,MATCH( R$23,Metrics!$C$2:$C$22,0),MATCH('Top Level Matrix'!$M3,Metrics!$C$2:$W$2,0))="secondary","m","")),"")</f>
        <v/>
      </c>
      <c r="S3" s="91" t="str">
        <f ca="1">IFERROR(IF(INDEX(Metrics!$C$2:$W$22,MATCH( S$23,Metrics!$C$2:$C$22,0),MATCH('Top Level Matrix'!$M3,Metrics!$C$2:$W$2,0))="primary","l",IF(INDEX(Metrics!$C$2:$W$22,MATCH( S$23,Metrics!$C$2:$C$22,0),MATCH('Top Level Matrix'!$M3,Metrics!$C$2:$W$2,0))="secondary","m","")),"")</f>
        <v/>
      </c>
      <c r="T3" s="91" t="str">
        <f ca="1">IFERROR(IF(INDEX(Metrics!$C$2:$W$22,MATCH( T$23,Metrics!$C$2:$C$22,0),MATCH('Top Level Matrix'!$M3,Metrics!$C$2:$W$2,0))="primary","l",IF(INDEX(Metrics!$C$2:$W$22,MATCH( T$23,Metrics!$C$2:$C$22,0),MATCH('Top Level Matrix'!$M3,Metrics!$C$2:$W$2,0))="secondary","m","")),"")</f>
        <v/>
      </c>
      <c r="U3" s="91" t="str">
        <f ca="1">IFERROR(IF(INDEX(Metrics!$C$2:$W$22,MATCH( U$23,Metrics!$C$2:$C$22,0),MATCH('Top Level Matrix'!$M3,Metrics!$C$2:$W$2,0))="primary","l",IF(INDEX(Metrics!$C$2:$W$22,MATCH( U$23,Metrics!$C$2:$C$22,0),MATCH('Top Level Matrix'!$M3,Metrics!$C$2:$W$2,0))="secondary","m","")),"")</f>
        <v/>
      </c>
      <c r="V3" s="91" t="str">
        <f ca="1">IFERROR(IF(INDEX(Metrics!$C$2:$W$22,MATCH( V$23,Metrics!$C$2:$C$22,0),MATCH('Top Level Matrix'!$M3,Metrics!$C$2:$W$2,0))="primary","l",IF(INDEX(Metrics!$C$2:$W$22,MATCH( V$23,Metrics!$C$2:$C$22,0),MATCH('Top Level Matrix'!$M3,Metrics!$C$2:$W$2,0))="secondary","m","")),"")</f>
        <v/>
      </c>
      <c r="W3" s="91" t="str">
        <f ca="1">IFERROR(IF(INDEX(Metrics!$C$2:$W$22,MATCH( W$23,Metrics!$C$2:$C$22,0),MATCH('Top Level Matrix'!$M3,Metrics!$C$2:$W$2,0))="primary","l",IF(INDEX(Metrics!$C$2:$W$22,MATCH( W$23,Metrics!$C$2:$C$22,0),MATCH('Top Level Matrix'!$M3,Metrics!$C$2:$W$2,0))="secondary","m","")),"")</f>
        <v/>
      </c>
      <c r="X3" s="91" t="str">
        <f ca="1">IFERROR(IF(INDEX(Metrics!$C$2:$W$22,MATCH( X$23,Metrics!$C$2:$C$22,0),MATCH('Top Level Matrix'!$M3,Metrics!$C$2:$W$2,0))="primary","l",IF(INDEX(Metrics!$C$2:$W$22,MATCH( X$23,Metrics!$C$2:$C$22,0),MATCH('Top Level Matrix'!$M3,Metrics!$C$2:$W$2,0))="secondary","m","")),"")</f>
        <v/>
      </c>
      <c r="Y3" s="91" t="str">
        <f ca="1">IFERROR(IF(INDEX(Metrics!$C$2:$W$22,MATCH( Y$23,Metrics!$C$2:$C$22,0),MATCH('Top Level Matrix'!$M3,Metrics!$C$2:$W$2,0))="primary","l",IF(INDEX(Metrics!$C$2:$W$22,MATCH( Y$23,Metrics!$C$2:$C$22,0),MATCH('Top Level Matrix'!$M3,Metrics!$C$2:$W$2,0))="secondary","m","")),"")</f>
        <v/>
      </c>
      <c r="Z3" s="91" t="str">
        <f ca="1">IFERROR(IF(INDEX(Metrics!$C$2:$W$22,MATCH( Z$23,Metrics!$C$2:$C$22,0),MATCH('Top Level Matrix'!$M3,Metrics!$C$2:$W$2,0))="primary","l",IF(INDEX(Metrics!$C$2:$W$22,MATCH( Z$23,Metrics!$C$2:$C$22,0),MATCH('Top Level Matrix'!$M3,Metrics!$C$2:$W$2,0))="secondary","m","")),"")</f>
        <v/>
      </c>
      <c r="AA3" s="91" t="str">
        <f ca="1">IFERROR(IF(INDEX(Metrics!$C$2:$W$22,MATCH( AA$23,Metrics!$C$2:$C$22,0),MATCH('Top Level Matrix'!$M3,Metrics!$C$2:$W$2,0))="primary","l",IF(INDEX(Metrics!$C$2:$W$22,MATCH( AA$23,Metrics!$C$2:$C$22,0),MATCH('Top Level Matrix'!$M3,Metrics!$C$2:$W$2,0))="secondary","m","")),"")</f>
        <v/>
      </c>
      <c r="AB3" s="91" t="str">
        <f ca="1">IFERROR(IF(INDEX(Metrics!$C$2:$W$22,MATCH( AB$23,Metrics!$C$2:$C$22,0),MATCH('Top Level Matrix'!$M3,Metrics!$C$2:$W$2,0))="primary","l",IF(INDEX(Metrics!$C$2:$W$22,MATCH( AB$23,Metrics!$C$2:$C$22,0),MATCH('Top Level Matrix'!$M3,Metrics!$C$2:$W$2,0))="secondary","m","")),"")</f>
        <v/>
      </c>
      <c r="AC3" s="91" t="str">
        <f ca="1">IFERROR(IF(INDEX(Metrics!$C$2:$W$22,MATCH( AC$23,Metrics!$C$2:$C$22,0),MATCH('Top Level Matrix'!$M3,Metrics!$C$2:$W$2,0))="primary","l",IF(INDEX(Metrics!$C$2:$W$22,MATCH( AC$23,Metrics!$C$2:$C$22,0),MATCH('Top Level Matrix'!$M3,Metrics!$C$2:$W$2,0))="secondary","m","")),"")</f>
        <v/>
      </c>
      <c r="AD3" s="91" t="str">
        <f ca="1">IFERROR(IF(INDEX(Metrics!$C$2:$W$22,MATCH( AD$23,Metrics!$C$2:$C$22,0),MATCH('Top Level Matrix'!$M3,Metrics!$C$2:$W$2,0))="primary","l",IF(INDEX(Metrics!$C$2:$W$22,MATCH( AD$23,Metrics!$C$2:$C$22,0),MATCH('Top Level Matrix'!$M3,Metrics!$C$2:$W$2,0))="secondary","m","")),"")</f>
        <v/>
      </c>
      <c r="AE3" s="91" t="str">
        <f ca="1">IFERROR(IF(INDEX(Metrics!$C$2:$W$22,MATCH( AE$23,Metrics!$C$2:$C$22,0),MATCH('Top Level Matrix'!$M3,Metrics!$C$2:$W$2,0))="primary","l",IF(INDEX(Metrics!$C$2:$W$22,MATCH( AE$23,Metrics!$C$2:$C$22,0),MATCH('Top Level Matrix'!$M3,Metrics!$C$2:$W$2,0))="secondary","m","")),"")</f>
        <v/>
      </c>
      <c r="AF3" s="91" t="str">
        <f ca="1">IFERROR(IF(INDEX(Metrics!$C$2:$W$22,MATCH( AF$23,Metrics!$C$2:$C$22,0),MATCH('Top Level Matrix'!$M3,Metrics!$C$2:$W$2,0))="primary","l",IF(INDEX(Metrics!$C$2:$W$22,MATCH( AF$23,Metrics!$C$2:$C$22,0),MATCH('Top Level Matrix'!$M3,Metrics!$C$2:$W$2,0))="secondary","m","")),"")</f>
        <v/>
      </c>
      <c r="AG3" s="93" t="str">
        <f ca="1">IFERROR(IF(INDEX(Responsibles!$C$3:$W$13,MATCH(AG$23,Responsibles!$C$3:$C$13,0),MATCH('Top Level Matrix'!$M3,Responsibles!$C$3:$W$3,0))="primary","l",IF(INDEX(Responsibles!$C$3:$W$13,MATCH( AG$23,Responsibles!$C$3:$C$13,0),MATCH('Top Level Matrix'!$M3,Responsibles!$C$3:$W$3,0))="secondary","m","")),"")</f>
        <v/>
      </c>
      <c r="AH3" s="94" t="str">
        <f ca="1">IFERROR(IF(INDEX(Responsibles!$C$3:$W$13,MATCH(AH$23,Responsibles!$C$3:$C$13,0),MATCH('Top Level Matrix'!$M3,Responsibles!$C$3:$W$3,0))="primary","l",IF(INDEX(Responsibles!$C$3:$W$13,MATCH( AH$23,Responsibles!$C$3:$C$13,0),MATCH('Top Level Matrix'!$M3,Responsibles!$C$3:$W$3,0))="secondary","m","")),"")</f>
        <v/>
      </c>
      <c r="AI3" s="94" t="str">
        <f ca="1">IFERROR(IF(INDEX(Responsibles!$C$3:$W$13,MATCH(AI$23,Responsibles!$C$3:$C$13,0),MATCH('Top Level Matrix'!$M3,Responsibles!$C$3:$W$3,0))="primary","l",IF(INDEX(Responsibles!$C$3:$W$13,MATCH( AI$23,Responsibles!$C$3:$C$13,0),MATCH('Top Level Matrix'!$M3,Responsibles!$C$3:$W$3,0))="secondary","m","")),"")</f>
        <v/>
      </c>
      <c r="AJ3" s="94" t="str">
        <f ca="1">IFERROR(IF(INDEX(Responsibles!$C$3:$W$13,MATCH(AJ$23,Responsibles!$C$3:$C$13,0),MATCH('Top Level Matrix'!$M3,Responsibles!$C$3:$W$3,0))="primary","l",IF(INDEX(Responsibles!$C$3:$W$13,MATCH( AJ$23,Responsibles!$C$3:$C$13,0),MATCH('Top Level Matrix'!$M3,Responsibles!$C$3:$W$3,0))="secondary","m","")),"")</f>
        <v/>
      </c>
      <c r="AK3" s="94" t="str">
        <f ca="1">IFERROR(IF(INDEX(Responsibles!$C$3:$W$13,MATCH(AK$23,Responsibles!$C$3:$C$13,0),MATCH('Top Level Matrix'!$M3,Responsibles!$C$3:$W$3,0))="primary","l",IF(INDEX(Responsibles!$C$3:$W$13,MATCH( AK$23,Responsibles!$C$3:$C$13,0),MATCH('Top Level Matrix'!$M3,Responsibles!$C$3:$W$3,0))="secondary","m","")),"")</f>
        <v/>
      </c>
      <c r="AL3" s="94" t="str">
        <f ca="1">IFERROR(IF(INDEX(Responsibles!$C$3:$W$13,MATCH(AL$23,Responsibles!$C$3:$C$13,0),MATCH('Top Level Matrix'!$M3,Responsibles!$C$3:$W$3,0))="primary","l",IF(INDEX(Responsibles!$C$3:$W$13,MATCH( AL$23,Responsibles!$C$3:$C$13,0),MATCH('Top Level Matrix'!$M3,Responsibles!$C$3:$W$3,0))="secondary","m","")),"")</f>
        <v/>
      </c>
      <c r="AM3" s="94" t="str">
        <f ca="1">IFERROR(IF(INDEX(Responsibles!$C$3:$W$13,MATCH(AM$23,Responsibles!$C$3:$C$13,0),MATCH('Top Level Matrix'!$M3,Responsibles!$C$3:$W$3,0))="primary","l",IF(INDEX(Responsibles!$C$3:$W$13,MATCH( AM$23,Responsibles!$C$3:$C$13,0),MATCH('Top Level Matrix'!$M3,Responsibles!$C$3:$W$3,0))="secondary","m","")),"")</f>
        <v/>
      </c>
      <c r="AN3" s="95" t="str">
        <f ca="1">IFERROR(IF(INDEX(Responsibles!$C$3:$W$13,MATCH(AN$23,Responsibles!$C$3:$C$13,0),MATCH('Top Level Matrix'!$M3,Responsibles!$C$3:$W$3,0))="primary","l",IF(INDEX(Responsibles!$C$3:$W$13,MATCH( AN$23,Responsibles!$C$3:$C$13,0),MATCH('Top Level Matrix'!$M3,Responsibles!$C$3:$W$3,0))="secondary","m","")),"")</f>
        <v/>
      </c>
    </row>
    <row r="4" spans="2:40" s="79" customFormat="1" ht="16.5" hidden="1" customHeight="1" thickBot="1" x14ac:dyDescent="0.35">
      <c r="B4" s="87" t="str">
        <f ca="1">IFERROR(IF(INDEX('Short term initiatives'!$C$3:$M$23,MATCH($M4,'Short term initiatives'!$C$3:$C$23,0),MATCH(B$23,'Short term initiatives'!$C$3:$M$3,0))="primary","l",IF(INDEX('Short term initiatives'!$C$3:$M$23,MATCH($M4,'Short term initiatives'!$C$3:$C$23,0),MATCH(B$23,'Short term initiatives'!$C$3:$M$3,0))="secondary","m","")),"")</f>
        <v/>
      </c>
      <c r="C4" s="88" t="str">
        <f ca="1">IFERROR(IF(INDEX('Short term initiatives'!$C$3:$M$23,MATCH($M4,'Short term initiatives'!$C$3:$C$23,0),MATCH(C$23,'Short term initiatives'!$C$3:$M$3,0))="primary","l",IF(INDEX('Short term initiatives'!$C$3:$M$23,MATCH($M4,'Short term initiatives'!$C$3:$C$23,0),MATCH(C$23,'Short term initiatives'!$C$3:$M$3,0))="secondary","m","")),"")</f>
        <v/>
      </c>
      <c r="D4" s="88" t="str">
        <f ca="1">IFERROR(IF(INDEX('Short term initiatives'!$C$3:$M$23,MATCH($M4,'Short term initiatives'!$C$3:$C$23,0),MATCH(D$23,'Short term initiatives'!$C$3:$M$3,0))="primary","l",IF(INDEX('Short term initiatives'!$C$3:$M$23,MATCH($M4,'Short term initiatives'!$C$3:$C$23,0),MATCH(D$23,'Short term initiatives'!$C$3:$M$3,0))="secondary","m","")),"")</f>
        <v/>
      </c>
      <c r="E4" s="88" t="str">
        <f ca="1">IFERROR(IF(INDEX('Short term initiatives'!$C$3:$M$23,MATCH($M4,'Short term initiatives'!$C$3:$C$23,0),MATCH(E$23,'Short term initiatives'!$C$3:$M$3,0))="primary","l",IF(INDEX('Short term initiatives'!$C$3:$M$23,MATCH($M4,'Short term initiatives'!$C$3:$C$23,0),MATCH(E$23,'Short term initiatives'!$C$3:$M$3,0))="secondary","m","")),"")</f>
        <v/>
      </c>
      <c r="F4" s="88" t="str">
        <f ca="1">IFERROR(IF(INDEX('Short term initiatives'!$C$3:$M$23,MATCH($M4,'Short term initiatives'!$C$3:$C$23,0),MATCH(F$23,'Short term initiatives'!$C$3:$M$3,0))="primary","l",IF(INDEX('Short term initiatives'!$C$3:$M$23,MATCH($M4,'Short term initiatives'!$C$3:$C$23,0),MATCH(F$23,'Short term initiatives'!$C$3:$M$3,0))="secondary","m","")),"")</f>
        <v/>
      </c>
      <c r="G4" s="88" t="str">
        <f ca="1">IFERROR(IF(INDEX('Short term initiatives'!$C$3:$M$23,MATCH($M4,'Short term initiatives'!$C$3:$C$23,0),MATCH(G$23,'Short term initiatives'!$C$3:$M$3,0))="primary","l",IF(INDEX('Short term initiatives'!$C$3:$M$23,MATCH($M4,'Short term initiatives'!$C$3:$C$23,0),MATCH(G$23,'Short term initiatives'!$C$3:$M$3,0))="secondary","m","")),"")</f>
        <v/>
      </c>
      <c r="H4" s="88" t="str">
        <f ca="1">IFERROR(IF(INDEX('Short term initiatives'!$C$3:$M$23,MATCH($M4,'Short term initiatives'!$C$3:$C$23,0),MATCH(H$23,'Short term initiatives'!$C$3:$M$3,0))="primary","l",IF(INDEX('Short term initiatives'!$C$3:$M$23,MATCH($M4,'Short term initiatives'!$C$3:$C$23,0),MATCH(H$23,'Short term initiatives'!$C$3:$M$3,0))="secondary","m","")),"")</f>
        <v/>
      </c>
      <c r="I4" s="88" t="str">
        <f ca="1">IFERROR(IF(INDEX('Short term initiatives'!$C$3:$M$23,MATCH($M4,'Short term initiatives'!$C$3:$C$23,0),MATCH(I$23,'Short term initiatives'!$C$3:$M$3,0))="primary","l",IF(INDEX('Short term initiatives'!$C$3:$M$23,MATCH($M4,'Short term initiatives'!$C$3:$C$23,0),MATCH(I$23,'Short term initiatives'!$C$3:$M$3,0))="secondary","m","")),"")</f>
        <v/>
      </c>
      <c r="J4" s="88" t="str">
        <f ca="1">IFERROR(IF(INDEX('Short term initiatives'!$C$3:$M$23,MATCH($M4,'Short term initiatives'!$C$3:$C$23,0),MATCH(J$23,'Short term initiatives'!$C$3:$M$3,0))="primary","l",IF(INDEX('Short term initiatives'!$C$3:$M$23,MATCH($M4,'Short term initiatives'!$C$3:$C$23,0),MATCH(J$23,'Short term initiatives'!$C$3:$M$3,0))="secondary","m","")),"")</f>
        <v/>
      </c>
      <c r="K4" s="88" t="str">
        <f ca="1">IFERROR(IF(INDEX('Short term initiatives'!$C$3:$M$23,MATCH($M4,'Short term initiatives'!$C$3:$C$23,0),MATCH(K$23,'Short term initiatives'!$C$3:$M$3,0))="primary","l",IF(INDEX('Short term initiatives'!$C$3:$M$23,MATCH($M4,'Short term initiatives'!$C$3:$C$23,0),MATCH(K$23,'Short term initiatives'!$C$3:$M$3,0))="secondary","m","")),"")</f>
        <v/>
      </c>
      <c r="L4" s="82">
        <f t="shared" si="1"/>
        <v>21</v>
      </c>
      <c r="M4" s="89" t="str">
        <f t="shared" ca="1" si="2"/>
        <v>Initiative 18</v>
      </c>
      <c r="N4" s="82">
        <f t="shared" si="3"/>
        <v>22</v>
      </c>
      <c r="O4" s="90" t="str">
        <f ca="1">IFERROR(IF(INDEX(Metrics!$C$2:$W$22,MATCH( O$23,Metrics!$C$2:$C$22,0),MATCH('Top Level Matrix'!$M4,Metrics!$C$2:$W$2,0))="primary","l",IF(INDEX(Metrics!$C$2:$W$22,MATCH( O$23,Metrics!$C$2:$C$22,0),MATCH('Top Level Matrix'!$M4,Metrics!$C$2:$W$2,0))="secondary","m","")),"")</f>
        <v/>
      </c>
      <c r="P4" s="91" t="str">
        <f ca="1">IFERROR(IF(INDEX(Metrics!$C$2:$W$22,MATCH( P$23,Metrics!$C$2:$C$22,0),MATCH('Top Level Matrix'!$M4,Metrics!$C$2:$W$2,0))="primary","l",IF(INDEX(Metrics!$C$2:$W$22,MATCH( P$23,Metrics!$C$2:$C$22,0),MATCH('Top Level Matrix'!$M4,Metrics!$C$2:$W$2,0))="secondary","m","")),"")</f>
        <v/>
      </c>
      <c r="Q4" s="91" t="str">
        <f ca="1">IFERROR(IF(INDEX(Metrics!$C$2:$W$22,MATCH( Q$23,Metrics!$C$2:$C$22,0),MATCH('Top Level Matrix'!$M4,Metrics!$C$2:$W$2,0))="primary","l",IF(INDEX(Metrics!$C$2:$W$22,MATCH( Q$23,Metrics!$C$2:$C$22,0),MATCH('Top Level Matrix'!$M4,Metrics!$C$2:$W$2,0))="secondary","m","")),"")</f>
        <v/>
      </c>
      <c r="R4" s="91" t="str">
        <f ca="1">IFERROR(IF(INDEX(Metrics!$C$2:$W$22,MATCH( R$23,Metrics!$C$2:$C$22,0),MATCH('Top Level Matrix'!$M4,Metrics!$C$2:$W$2,0))="primary","l",IF(INDEX(Metrics!$C$2:$W$22,MATCH( R$23,Metrics!$C$2:$C$22,0),MATCH('Top Level Matrix'!$M4,Metrics!$C$2:$W$2,0))="secondary","m","")),"")</f>
        <v/>
      </c>
      <c r="S4" s="91" t="str">
        <f ca="1">IFERROR(IF(INDEX(Metrics!$C$2:$W$22,MATCH( S$23,Metrics!$C$2:$C$22,0),MATCH('Top Level Matrix'!$M4,Metrics!$C$2:$W$2,0))="primary","l",IF(INDEX(Metrics!$C$2:$W$22,MATCH( S$23,Metrics!$C$2:$C$22,0),MATCH('Top Level Matrix'!$M4,Metrics!$C$2:$W$2,0))="secondary","m","")),"")</f>
        <v/>
      </c>
      <c r="T4" s="91" t="str">
        <f ca="1">IFERROR(IF(INDEX(Metrics!$C$2:$W$22,MATCH( T$23,Metrics!$C$2:$C$22,0),MATCH('Top Level Matrix'!$M4,Metrics!$C$2:$W$2,0))="primary","l",IF(INDEX(Metrics!$C$2:$W$22,MATCH( T$23,Metrics!$C$2:$C$22,0),MATCH('Top Level Matrix'!$M4,Metrics!$C$2:$W$2,0))="secondary","m","")),"")</f>
        <v/>
      </c>
      <c r="U4" s="91" t="str">
        <f ca="1">IFERROR(IF(INDEX(Metrics!$C$2:$W$22,MATCH( U$23,Metrics!$C$2:$C$22,0),MATCH('Top Level Matrix'!$M4,Metrics!$C$2:$W$2,0))="primary","l",IF(INDEX(Metrics!$C$2:$W$22,MATCH( U$23,Metrics!$C$2:$C$22,0),MATCH('Top Level Matrix'!$M4,Metrics!$C$2:$W$2,0))="secondary","m","")),"")</f>
        <v/>
      </c>
      <c r="V4" s="91" t="str">
        <f ca="1">IFERROR(IF(INDEX(Metrics!$C$2:$W$22,MATCH( V$23,Metrics!$C$2:$C$22,0),MATCH('Top Level Matrix'!$M4,Metrics!$C$2:$W$2,0))="primary","l",IF(INDEX(Metrics!$C$2:$W$22,MATCH( V$23,Metrics!$C$2:$C$22,0),MATCH('Top Level Matrix'!$M4,Metrics!$C$2:$W$2,0))="secondary","m","")),"")</f>
        <v/>
      </c>
      <c r="W4" s="91" t="str">
        <f ca="1">IFERROR(IF(INDEX(Metrics!$C$2:$W$22,MATCH( W$23,Metrics!$C$2:$C$22,0),MATCH('Top Level Matrix'!$M4,Metrics!$C$2:$W$2,0))="primary","l",IF(INDEX(Metrics!$C$2:$W$22,MATCH( W$23,Metrics!$C$2:$C$22,0),MATCH('Top Level Matrix'!$M4,Metrics!$C$2:$W$2,0))="secondary","m","")),"")</f>
        <v/>
      </c>
      <c r="X4" s="91" t="str">
        <f ca="1">IFERROR(IF(INDEX(Metrics!$C$2:$W$22,MATCH( X$23,Metrics!$C$2:$C$22,0),MATCH('Top Level Matrix'!$M4,Metrics!$C$2:$W$2,0))="primary","l",IF(INDEX(Metrics!$C$2:$W$22,MATCH( X$23,Metrics!$C$2:$C$22,0),MATCH('Top Level Matrix'!$M4,Metrics!$C$2:$W$2,0))="secondary","m","")),"")</f>
        <v/>
      </c>
      <c r="Y4" s="91" t="str">
        <f ca="1">IFERROR(IF(INDEX(Metrics!$C$2:$W$22,MATCH( Y$23,Metrics!$C$2:$C$22,0),MATCH('Top Level Matrix'!$M4,Metrics!$C$2:$W$2,0))="primary","l",IF(INDEX(Metrics!$C$2:$W$22,MATCH( Y$23,Metrics!$C$2:$C$22,0),MATCH('Top Level Matrix'!$M4,Metrics!$C$2:$W$2,0))="secondary","m","")),"")</f>
        <v/>
      </c>
      <c r="Z4" s="91" t="str">
        <f ca="1">IFERROR(IF(INDEX(Metrics!$C$2:$W$22,MATCH( Z$23,Metrics!$C$2:$C$22,0),MATCH('Top Level Matrix'!$M4,Metrics!$C$2:$W$2,0))="primary","l",IF(INDEX(Metrics!$C$2:$W$22,MATCH( Z$23,Metrics!$C$2:$C$22,0),MATCH('Top Level Matrix'!$M4,Metrics!$C$2:$W$2,0))="secondary","m","")),"")</f>
        <v/>
      </c>
      <c r="AA4" s="91" t="str">
        <f ca="1">IFERROR(IF(INDEX(Metrics!$C$2:$W$22,MATCH( AA$23,Metrics!$C$2:$C$22,0),MATCH('Top Level Matrix'!$M4,Metrics!$C$2:$W$2,0))="primary","l",IF(INDEX(Metrics!$C$2:$W$22,MATCH( AA$23,Metrics!$C$2:$C$22,0),MATCH('Top Level Matrix'!$M4,Metrics!$C$2:$W$2,0))="secondary","m","")),"")</f>
        <v/>
      </c>
      <c r="AB4" s="91" t="str">
        <f ca="1">IFERROR(IF(INDEX(Metrics!$C$2:$W$22,MATCH( AB$23,Metrics!$C$2:$C$22,0),MATCH('Top Level Matrix'!$M4,Metrics!$C$2:$W$2,0))="primary","l",IF(INDEX(Metrics!$C$2:$W$22,MATCH( AB$23,Metrics!$C$2:$C$22,0),MATCH('Top Level Matrix'!$M4,Metrics!$C$2:$W$2,0))="secondary","m","")),"")</f>
        <v/>
      </c>
      <c r="AC4" s="91" t="str">
        <f ca="1">IFERROR(IF(INDEX(Metrics!$C$2:$W$22,MATCH( AC$23,Metrics!$C$2:$C$22,0),MATCH('Top Level Matrix'!$M4,Metrics!$C$2:$W$2,0))="primary","l",IF(INDEX(Metrics!$C$2:$W$22,MATCH( AC$23,Metrics!$C$2:$C$22,0),MATCH('Top Level Matrix'!$M4,Metrics!$C$2:$W$2,0))="secondary","m","")),"")</f>
        <v/>
      </c>
      <c r="AD4" s="91" t="str">
        <f ca="1">IFERROR(IF(INDEX(Metrics!$C$2:$W$22,MATCH( AD$23,Metrics!$C$2:$C$22,0),MATCH('Top Level Matrix'!$M4,Metrics!$C$2:$W$2,0))="primary","l",IF(INDEX(Metrics!$C$2:$W$22,MATCH( AD$23,Metrics!$C$2:$C$22,0),MATCH('Top Level Matrix'!$M4,Metrics!$C$2:$W$2,0))="secondary","m","")),"")</f>
        <v/>
      </c>
      <c r="AE4" s="91" t="str">
        <f ca="1">IFERROR(IF(INDEX(Metrics!$C$2:$W$22,MATCH( AE$23,Metrics!$C$2:$C$22,0),MATCH('Top Level Matrix'!$M4,Metrics!$C$2:$W$2,0))="primary","l",IF(INDEX(Metrics!$C$2:$W$22,MATCH( AE$23,Metrics!$C$2:$C$22,0),MATCH('Top Level Matrix'!$M4,Metrics!$C$2:$W$2,0))="secondary","m","")),"")</f>
        <v/>
      </c>
      <c r="AF4" s="91" t="str">
        <f ca="1">IFERROR(IF(INDEX(Metrics!$C$2:$W$22,MATCH( AF$23,Metrics!$C$2:$C$22,0),MATCH('Top Level Matrix'!$M4,Metrics!$C$2:$W$2,0))="primary","l",IF(INDEX(Metrics!$C$2:$W$22,MATCH( AF$23,Metrics!$C$2:$C$22,0),MATCH('Top Level Matrix'!$M4,Metrics!$C$2:$W$2,0))="secondary","m","")),"")</f>
        <v/>
      </c>
      <c r="AG4" s="93" t="str">
        <f ca="1">IFERROR(IF(INDEX(Responsibles!$C$3:$W$13,MATCH(AG$23,Responsibles!$C$3:$C$13,0),MATCH('Top Level Matrix'!$M4,Responsibles!$C$3:$W$3,0))="primary","l",IF(INDEX(Responsibles!$C$3:$W$13,MATCH( AG$23,Responsibles!$C$3:$C$13,0),MATCH('Top Level Matrix'!$M4,Responsibles!$C$3:$W$3,0))="secondary","m","")),"")</f>
        <v/>
      </c>
      <c r="AH4" s="94" t="str">
        <f ca="1">IFERROR(IF(INDEX(Responsibles!$C$3:$W$13,MATCH(AH$23,Responsibles!$C$3:$C$13,0),MATCH('Top Level Matrix'!$M4,Responsibles!$C$3:$W$3,0))="primary","l",IF(INDEX(Responsibles!$C$3:$W$13,MATCH( AH$23,Responsibles!$C$3:$C$13,0),MATCH('Top Level Matrix'!$M4,Responsibles!$C$3:$W$3,0))="secondary","m","")),"")</f>
        <v/>
      </c>
      <c r="AI4" s="94" t="str">
        <f ca="1">IFERROR(IF(INDEX(Responsibles!$C$3:$W$13,MATCH(AI$23,Responsibles!$C$3:$C$13,0),MATCH('Top Level Matrix'!$M4,Responsibles!$C$3:$W$3,0))="primary","l",IF(INDEX(Responsibles!$C$3:$W$13,MATCH( AI$23,Responsibles!$C$3:$C$13,0),MATCH('Top Level Matrix'!$M4,Responsibles!$C$3:$W$3,0))="secondary","m","")),"")</f>
        <v/>
      </c>
      <c r="AJ4" s="94" t="str">
        <f ca="1">IFERROR(IF(INDEX(Responsibles!$C$3:$W$13,MATCH(AJ$23,Responsibles!$C$3:$C$13,0),MATCH('Top Level Matrix'!$M4,Responsibles!$C$3:$W$3,0))="primary","l",IF(INDEX(Responsibles!$C$3:$W$13,MATCH( AJ$23,Responsibles!$C$3:$C$13,0),MATCH('Top Level Matrix'!$M4,Responsibles!$C$3:$W$3,0))="secondary","m","")),"")</f>
        <v/>
      </c>
      <c r="AK4" s="94" t="str">
        <f ca="1">IFERROR(IF(INDEX(Responsibles!$C$3:$W$13,MATCH(AK$23,Responsibles!$C$3:$C$13,0),MATCH('Top Level Matrix'!$M4,Responsibles!$C$3:$W$3,0))="primary","l",IF(INDEX(Responsibles!$C$3:$W$13,MATCH( AK$23,Responsibles!$C$3:$C$13,0),MATCH('Top Level Matrix'!$M4,Responsibles!$C$3:$W$3,0))="secondary","m","")),"")</f>
        <v/>
      </c>
      <c r="AL4" s="94" t="str">
        <f ca="1">IFERROR(IF(INDEX(Responsibles!$C$3:$W$13,MATCH(AL$23,Responsibles!$C$3:$C$13,0),MATCH('Top Level Matrix'!$M4,Responsibles!$C$3:$W$3,0))="primary","l",IF(INDEX(Responsibles!$C$3:$W$13,MATCH( AL$23,Responsibles!$C$3:$C$13,0),MATCH('Top Level Matrix'!$M4,Responsibles!$C$3:$W$3,0))="secondary","m","")),"")</f>
        <v/>
      </c>
      <c r="AM4" s="94" t="str">
        <f ca="1">IFERROR(IF(INDEX(Responsibles!$C$3:$W$13,MATCH(AM$23,Responsibles!$C$3:$C$13,0),MATCH('Top Level Matrix'!$M4,Responsibles!$C$3:$W$3,0))="primary","l",IF(INDEX(Responsibles!$C$3:$W$13,MATCH( AM$23,Responsibles!$C$3:$C$13,0),MATCH('Top Level Matrix'!$M4,Responsibles!$C$3:$W$3,0))="secondary","m","")),"")</f>
        <v/>
      </c>
      <c r="AN4" s="95" t="str">
        <f ca="1">IFERROR(IF(INDEX(Responsibles!$C$3:$W$13,MATCH(AN$23,Responsibles!$C$3:$C$13,0),MATCH('Top Level Matrix'!$M4,Responsibles!$C$3:$W$3,0))="primary","l",IF(INDEX(Responsibles!$C$3:$W$13,MATCH( AN$23,Responsibles!$C$3:$C$13,0),MATCH('Top Level Matrix'!$M4,Responsibles!$C$3:$W$3,0))="secondary","m","")),"")</f>
        <v/>
      </c>
    </row>
    <row r="5" spans="2:40" s="79" customFormat="1" ht="16.5" hidden="1" customHeight="1" thickBot="1" x14ac:dyDescent="0.35">
      <c r="B5" s="87" t="str">
        <f ca="1">IFERROR(IF(INDEX('Short term initiatives'!$C$3:$M$23,MATCH($M5,'Short term initiatives'!$C$3:$C$23,0),MATCH(B$23,'Short term initiatives'!$C$3:$M$3,0))="primary","l",IF(INDEX('Short term initiatives'!$C$3:$M$23,MATCH($M5,'Short term initiatives'!$C$3:$C$23,0),MATCH(B$23,'Short term initiatives'!$C$3:$M$3,0))="secondary","m","")),"")</f>
        <v/>
      </c>
      <c r="C5" s="88" t="str">
        <f ca="1">IFERROR(IF(INDEX('Short term initiatives'!$C$3:$M$23,MATCH($M5,'Short term initiatives'!$C$3:$C$23,0),MATCH(C$23,'Short term initiatives'!$C$3:$M$3,0))="primary","l",IF(INDEX('Short term initiatives'!$C$3:$M$23,MATCH($M5,'Short term initiatives'!$C$3:$C$23,0),MATCH(C$23,'Short term initiatives'!$C$3:$M$3,0))="secondary","m","")),"")</f>
        <v/>
      </c>
      <c r="D5" s="88" t="str">
        <f ca="1">IFERROR(IF(INDEX('Short term initiatives'!$C$3:$M$23,MATCH($M5,'Short term initiatives'!$C$3:$C$23,0),MATCH(D$23,'Short term initiatives'!$C$3:$M$3,0))="primary","l",IF(INDEX('Short term initiatives'!$C$3:$M$23,MATCH($M5,'Short term initiatives'!$C$3:$C$23,0),MATCH(D$23,'Short term initiatives'!$C$3:$M$3,0))="secondary","m","")),"")</f>
        <v/>
      </c>
      <c r="E5" s="88" t="str">
        <f ca="1">IFERROR(IF(INDEX('Short term initiatives'!$C$3:$M$23,MATCH($M5,'Short term initiatives'!$C$3:$C$23,0),MATCH(E$23,'Short term initiatives'!$C$3:$M$3,0))="primary","l",IF(INDEX('Short term initiatives'!$C$3:$M$23,MATCH($M5,'Short term initiatives'!$C$3:$C$23,0),MATCH(E$23,'Short term initiatives'!$C$3:$M$3,0))="secondary","m","")),"")</f>
        <v/>
      </c>
      <c r="F5" s="88" t="str">
        <f ca="1">IFERROR(IF(INDEX('Short term initiatives'!$C$3:$M$23,MATCH($M5,'Short term initiatives'!$C$3:$C$23,0),MATCH(F$23,'Short term initiatives'!$C$3:$M$3,0))="primary","l",IF(INDEX('Short term initiatives'!$C$3:$M$23,MATCH($M5,'Short term initiatives'!$C$3:$C$23,0),MATCH(F$23,'Short term initiatives'!$C$3:$M$3,0))="secondary","m","")),"")</f>
        <v/>
      </c>
      <c r="G5" s="88" t="str">
        <f ca="1">IFERROR(IF(INDEX('Short term initiatives'!$C$3:$M$23,MATCH($M5,'Short term initiatives'!$C$3:$C$23,0),MATCH(G$23,'Short term initiatives'!$C$3:$M$3,0))="primary","l",IF(INDEX('Short term initiatives'!$C$3:$M$23,MATCH($M5,'Short term initiatives'!$C$3:$C$23,0),MATCH(G$23,'Short term initiatives'!$C$3:$M$3,0))="secondary","m","")),"")</f>
        <v/>
      </c>
      <c r="H5" s="88" t="str">
        <f ca="1">IFERROR(IF(INDEX('Short term initiatives'!$C$3:$M$23,MATCH($M5,'Short term initiatives'!$C$3:$C$23,0),MATCH(H$23,'Short term initiatives'!$C$3:$M$3,0))="primary","l",IF(INDEX('Short term initiatives'!$C$3:$M$23,MATCH($M5,'Short term initiatives'!$C$3:$C$23,0),MATCH(H$23,'Short term initiatives'!$C$3:$M$3,0))="secondary","m","")),"")</f>
        <v/>
      </c>
      <c r="I5" s="88" t="str">
        <f ca="1">IFERROR(IF(INDEX('Short term initiatives'!$C$3:$M$23,MATCH($M5,'Short term initiatives'!$C$3:$C$23,0),MATCH(I$23,'Short term initiatives'!$C$3:$M$3,0))="primary","l",IF(INDEX('Short term initiatives'!$C$3:$M$23,MATCH($M5,'Short term initiatives'!$C$3:$C$23,0),MATCH(I$23,'Short term initiatives'!$C$3:$M$3,0))="secondary","m","")),"")</f>
        <v/>
      </c>
      <c r="J5" s="88" t="str">
        <f ca="1">IFERROR(IF(INDEX('Short term initiatives'!$C$3:$M$23,MATCH($M5,'Short term initiatives'!$C$3:$C$23,0),MATCH(J$23,'Short term initiatives'!$C$3:$M$3,0))="primary","l",IF(INDEX('Short term initiatives'!$C$3:$M$23,MATCH($M5,'Short term initiatives'!$C$3:$C$23,0),MATCH(J$23,'Short term initiatives'!$C$3:$M$3,0))="secondary","m","")),"")</f>
        <v/>
      </c>
      <c r="K5" s="88" t="str">
        <f ca="1">IFERROR(IF(INDEX('Short term initiatives'!$C$3:$M$23,MATCH($M5,'Short term initiatives'!$C$3:$C$23,0),MATCH(K$23,'Short term initiatives'!$C$3:$M$3,0))="primary","l",IF(INDEX('Short term initiatives'!$C$3:$M$23,MATCH($M5,'Short term initiatives'!$C$3:$C$23,0),MATCH(K$23,'Short term initiatives'!$C$3:$M$3,0))="secondary","m","")),"")</f>
        <v/>
      </c>
      <c r="L5" s="82">
        <f t="shared" si="1"/>
        <v>20</v>
      </c>
      <c r="M5" s="89" t="str">
        <f t="shared" ca="1" si="2"/>
        <v>Initiative 17</v>
      </c>
      <c r="N5" s="82">
        <f t="shared" si="3"/>
        <v>21</v>
      </c>
      <c r="O5" s="90" t="str">
        <f ca="1">IFERROR(IF(INDEX(Metrics!$C$2:$W$22,MATCH( O$23,Metrics!$C$2:$C$22,0),MATCH('Top Level Matrix'!$M5,Metrics!$C$2:$W$2,0))="primary","l",IF(INDEX(Metrics!$C$2:$W$22,MATCH( O$23,Metrics!$C$2:$C$22,0),MATCH('Top Level Matrix'!$M5,Metrics!$C$2:$W$2,0))="secondary","m","")),"")</f>
        <v/>
      </c>
      <c r="P5" s="91" t="str">
        <f ca="1">IFERROR(IF(INDEX(Metrics!$C$2:$W$22,MATCH( P$23,Metrics!$C$2:$C$22,0),MATCH('Top Level Matrix'!$M5,Metrics!$C$2:$W$2,0))="primary","l",IF(INDEX(Metrics!$C$2:$W$22,MATCH( P$23,Metrics!$C$2:$C$22,0),MATCH('Top Level Matrix'!$M5,Metrics!$C$2:$W$2,0))="secondary","m","")),"")</f>
        <v/>
      </c>
      <c r="Q5" s="91" t="str">
        <f ca="1">IFERROR(IF(INDEX(Metrics!$C$2:$W$22,MATCH( Q$23,Metrics!$C$2:$C$22,0),MATCH('Top Level Matrix'!$M5,Metrics!$C$2:$W$2,0))="primary","l",IF(INDEX(Metrics!$C$2:$W$22,MATCH( Q$23,Metrics!$C$2:$C$22,0),MATCH('Top Level Matrix'!$M5,Metrics!$C$2:$W$2,0))="secondary","m","")),"")</f>
        <v/>
      </c>
      <c r="R5" s="91" t="str">
        <f ca="1">IFERROR(IF(INDEX(Metrics!$C$2:$W$22,MATCH( R$23,Metrics!$C$2:$C$22,0),MATCH('Top Level Matrix'!$M5,Metrics!$C$2:$W$2,0))="primary","l",IF(INDEX(Metrics!$C$2:$W$22,MATCH( R$23,Metrics!$C$2:$C$22,0),MATCH('Top Level Matrix'!$M5,Metrics!$C$2:$W$2,0))="secondary","m","")),"")</f>
        <v/>
      </c>
      <c r="S5" s="91" t="str">
        <f ca="1">IFERROR(IF(INDEX(Metrics!$C$2:$W$22,MATCH( S$23,Metrics!$C$2:$C$22,0),MATCH('Top Level Matrix'!$M5,Metrics!$C$2:$W$2,0))="primary","l",IF(INDEX(Metrics!$C$2:$W$22,MATCH( S$23,Metrics!$C$2:$C$22,0),MATCH('Top Level Matrix'!$M5,Metrics!$C$2:$W$2,0))="secondary","m","")),"")</f>
        <v/>
      </c>
      <c r="T5" s="91" t="str">
        <f ca="1">IFERROR(IF(INDEX(Metrics!$C$2:$W$22,MATCH( T$23,Metrics!$C$2:$C$22,0),MATCH('Top Level Matrix'!$M5,Metrics!$C$2:$W$2,0))="primary","l",IF(INDEX(Metrics!$C$2:$W$22,MATCH( T$23,Metrics!$C$2:$C$22,0),MATCH('Top Level Matrix'!$M5,Metrics!$C$2:$W$2,0))="secondary","m","")),"")</f>
        <v/>
      </c>
      <c r="U5" s="91" t="str">
        <f ca="1">IFERROR(IF(INDEX(Metrics!$C$2:$W$22,MATCH( U$23,Metrics!$C$2:$C$22,0),MATCH('Top Level Matrix'!$M5,Metrics!$C$2:$W$2,0))="primary","l",IF(INDEX(Metrics!$C$2:$W$22,MATCH( U$23,Metrics!$C$2:$C$22,0),MATCH('Top Level Matrix'!$M5,Metrics!$C$2:$W$2,0))="secondary","m","")),"")</f>
        <v/>
      </c>
      <c r="V5" s="91" t="str">
        <f ca="1">IFERROR(IF(INDEX(Metrics!$C$2:$W$22,MATCH( V$23,Metrics!$C$2:$C$22,0),MATCH('Top Level Matrix'!$M5,Metrics!$C$2:$W$2,0))="primary","l",IF(INDEX(Metrics!$C$2:$W$22,MATCH( V$23,Metrics!$C$2:$C$22,0),MATCH('Top Level Matrix'!$M5,Metrics!$C$2:$W$2,0))="secondary","m","")),"")</f>
        <v/>
      </c>
      <c r="W5" s="91" t="str">
        <f ca="1">IFERROR(IF(INDEX(Metrics!$C$2:$W$22,MATCH( W$23,Metrics!$C$2:$C$22,0),MATCH('Top Level Matrix'!$M5,Metrics!$C$2:$W$2,0))="primary","l",IF(INDEX(Metrics!$C$2:$W$22,MATCH( W$23,Metrics!$C$2:$C$22,0),MATCH('Top Level Matrix'!$M5,Metrics!$C$2:$W$2,0))="secondary","m","")),"")</f>
        <v/>
      </c>
      <c r="X5" s="91" t="str">
        <f ca="1">IFERROR(IF(INDEX(Metrics!$C$2:$W$22,MATCH( X$23,Metrics!$C$2:$C$22,0),MATCH('Top Level Matrix'!$M5,Metrics!$C$2:$W$2,0))="primary","l",IF(INDEX(Metrics!$C$2:$W$22,MATCH( X$23,Metrics!$C$2:$C$22,0),MATCH('Top Level Matrix'!$M5,Metrics!$C$2:$W$2,0))="secondary","m","")),"")</f>
        <v/>
      </c>
      <c r="Y5" s="91" t="str">
        <f ca="1">IFERROR(IF(INDEX(Metrics!$C$2:$W$22,MATCH( Y$23,Metrics!$C$2:$C$22,0),MATCH('Top Level Matrix'!$M5,Metrics!$C$2:$W$2,0))="primary","l",IF(INDEX(Metrics!$C$2:$W$22,MATCH( Y$23,Metrics!$C$2:$C$22,0),MATCH('Top Level Matrix'!$M5,Metrics!$C$2:$W$2,0))="secondary","m","")),"")</f>
        <v/>
      </c>
      <c r="Z5" s="91" t="str">
        <f ca="1">IFERROR(IF(INDEX(Metrics!$C$2:$W$22,MATCH( Z$23,Metrics!$C$2:$C$22,0),MATCH('Top Level Matrix'!$M5,Metrics!$C$2:$W$2,0))="primary","l",IF(INDEX(Metrics!$C$2:$W$22,MATCH( Z$23,Metrics!$C$2:$C$22,0),MATCH('Top Level Matrix'!$M5,Metrics!$C$2:$W$2,0))="secondary","m","")),"")</f>
        <v/>
      </c>
      <c r="AA5" s="91" t="str">
        <f ca="1">IFERROR(IF(INDEX(Metrics!$C$2:$W$22,MATCH( AA$23,Metrics!$C$2:$C$22,0),MATCH('Top Level Matrix'!$M5,Metrics!$C$2:$W$2,0))="primary","l",IF(INDEX(Metrics!$C$2:$W$22,MATCH( AA$23,Metrics!$C$2:$C$22,0),MATCH('Top Level Matrix'!$M5,Metrics!$C$2:$W$2,0))="secondary","m","")),"")</f>
        <v/>
      </c>
      <c r="AB5" s="91" t="str">
        <f ca="1">IFERROR(IF(INDEX(Metrics!$C$2:$W$22,MATCH( AB$23,Metrics!$C$2:$C$22,0),MATCH('Top Level Matrix'!$M5,Metrics!$C$2:$W$2,0))="primary","l",IF(INDEX(Metrics!$C$2:$W$22,MATCH( AB$23,Metrics!$C$2:$C$22,0),MATCH('Top Level Matrix'!$M5,Metrics!$C$2:$W$2,0))="secondary","m","")),"")</f>
        <v/>
      </c>
      <c r="AC5" s="91" t="str">
        <f ca="1">IFERROR(IF(INDEX(Metrics!$C$2:$W$22,MATCH( AC$23,Metrics!$C$2:$C$22,0),MATCH('Top Level Matrix'!$M5,Metrics!$C$2:$W$2,0))="primary","l",IF(INDEX(Metrics!$C$2:$W$22,MATCH( AC$23,Metrics!$C$2:$C$22,0),MATCH('Top Level Matrix'!$M5,Metrics!$C$2:$W$2,0))="secondary","m","")),"")</f>
        <v/>
      </c>
      <c r="AD5" s="91" t="str">
        <f ca="1">IFERROR(IF(INDEX(Metrics!$C$2:$W$22,MATCH( AD$23,Metrics!$C$2:$C$22,0),MATCH('Top Level Matrix'!$M5,Metrics!$C$2:$W$2,0))="primary","l",IF(INDEX(Metrics!$C$2:$W$22,MATCH( AD$23,Metrics!$C$2:$C$22,0),MATCH('Top Level Matrix'!$M5,Metrics!$C$2:$W$2,0))="secondary","m","")),"")</f>
        <v/>
      </c>
      <c r="AE5" s="91" t="str">
        <f ca="1">IFERROR(IF(INDEX(Metrics!$C$2:$W$22,MATCH( AE$23,Metrics!$C$2:$C$22,0),MATCH('Top Level Matrix'!$M5,Metrics!$C$2:$W$2,0))="primary","l",IF(INDEX(Metrics!$C$2:$W$22,MATCH( AE$23,Metrics!$C$2:$C$22,0),MATCH('Top Level Matrix'!$M5,Metrics!$C$2:$W$2,0))="secondary","m","")),"")</f>
        <v/>
      </c>
      <c r="AF5" s="91" t="str">
        <f ca="1">IFERROR(IF(INDEX(Metrics!$C$2:$W$22,MATCH( AF$23,Metrics!$C$2:$C$22,0),MATCH('Top Level Matrix'!$M5,Metrics!$C$2:$W$2,0))="primary","l",IF(INDEX(Metrics!$C$2:$W$22,MATCH( AF$23,Metrics!$C$2:$C$22,0),MATCH('Top Level Matrix'!$M5,Metrics!$C$2:$W$2,0))="secondary","m","")),"")</f>
        <v/>
      </c>
      <c r="AG5" s="93" t="str">
        <f ca="1">IFERROR(IF(INDEX(Responsibles!$C$3:$W$13,MATCH(AG$23,Responsibles!$C$3:$C$13,0),MATCH('Top Level Matrix'!$M5,Responsibles!$C$3:$W$3,0))="primary","l",IF(INDEX(Responsibles!$C$3:$W$13,MATCH( AG$23,Responsibles!$C$3:$C$13,0),MATCH('Top Level Matrix'!$M5,Responsibles!$C$3:$W$3,0))="secondary","m","")),"")</f>
        <v/>
      </c>
      <c r="AH5" s="94" t="str">
        <f ca="1">IFERROR(IF(INDEX(Responsibles!$C$3:$W$13,MATCH(AH$23,Responsibles!$C$3:$C$13,0),MATCH('Top Level Matrix'!$M5,Responsibles!$C$3:$W$3,0))="primary","l",IF(INDEX(Responsibles!$C$3:$W$13,MATCH( AH$23,Responsibles!$C$3:$C$13,0),MATCH('Top Level Matrix'!$M5,Responsibles!$C$3:$W$3,0))="secondary","m","")),"")</f>
        <v/>
      </c>
      <c r="AI5" s="94" t="str">
        <f ca="1">IFERROR(IF(INDEX(Responsibles!$C$3:$W$13,MATCH(AI$23,Responsibles!$C$3:$C$13,0),MATCH('Top Level Matrix'!$M5,Responsibles!$C$3:$W$3,0))="primary","l",IF(INDEX(Responsibles!$C$3:$W$13,MATCH( AI$23,Responsibles!$C$3:$C$13,0),MATCH('Top Level Matrix'!$M5,Responsibles!$C$3:$W$3,0))="secondary","m","")),"")</f>
        <v/>
      </c>
      <c r="AJ5" s="94" t="str">
        <f ca="1">IFERROR(IF(INDEX(Responsibles!$C$3:$W$13,MATCH(AJ$23,Responsibles!$C$3:$C$13,0),MATCH('Top Level Matrix'!$M5,Responsibles!$C$3:$W$3,0))="primary","l",IF(INDEX(Responsibles!$C$3:$W$13,MATCH( AJ$23,Responsibles!$C$3:$C$13,0),MATCH('Top Level Matrix'!$M5,Responsibles!$C$3:$W$3,0))="secondary","m","")),"")</f>
        <v/>
      </c>
      <c r="AK5" s="94" t="str">
        <f ca="1">IFERROR(IF(INDEX(Responsibles!$C$3:$W$13,MATCH(AK$23,Responsibles!$C$3:$C$13,0),MATCH('Top Level Matrix'!$M5,Responsibles!$C$3:$W$3,0))="primary","l",IF(INDEX(Responsibles!$C$3:$W$13,MATCH( AK$23,Responsibles!$C$3:$C$13,0),MATCH('Top Level Matrix'!$M5,Responsibles!$C$3:$W$3,0))="secondary","m","")),"")</f>
        <v/>
      </c>
      <c r="AL5" s="94" t="str">
        <f ca="1">IFERROR(IF(INDEX(Responsibles!$C$3:$W$13,MATCH(AL$23,Responsibles!$C$3:$C$13,0),MATCH('Top Level Matrix'!$M5,Responsibles!$C$3:$W$3,0))="primary","l",IF(INDEX(Responsibles!$C$3:$W$13,MATCH( AL$23,Responsibles!$C$3:$C$13,0),MATCH('Top Level Matrix'!$M5,Responsibles!$C$3:$W$3,0))="secondary","m","")),"")</f>
        <v/>
      </c>
      <c r="AM5" s="94" t="str">
        <f ca="1">IFERROR(IF(INDEX(Responsibles!$C$3:$W$13,MATCH(AM$23,Responsibles!$C$3:$C$13,0),MATCH('Top Level Matrix'!$M5,Responsibles!$C$3:$W$3,0))="primary","l",IF(INDEX(Responsibles!$C$3:$W$13,MATCH( AM$23,Responsibles!$C$3:$C$13,0),MATCH('Top Level Matrix'!$M5,Responsibles!$C$3:$W$3,0))="secondary","m","")),"")</f>
        <v/>
      </c>
      <c r="AN5" s="95" t="str">
        <f ca="1">IFERROR(IF(INDEX(Responsibles!$C$3:$W$13,MATCH(AN$23,Responsibles!$C$3:$C$13,0),MATCH('Top Level Matrix'!$M5,Responsibles!$C$3:$W$3,0))="primary","l",IF(INDEX(Responsibles!$C$3:$W$13,MATCH( AN$23,Responsibles!$C$3:$C$13,0),MATCH('Top Level Matrix'!$M5,Responsibles!$C$3:$W$3,0))="secondary","m","")),"")</f>
        <v/>
      </c>
    </row>
    <row r="6" spans="2:40" s="79" customFormat="1" ht="16.5" hidden="1" customHeight="1" thickBot="1" x14ac:dyDescent="0.35">
      <c r="B6" s="87" t="str">
        <f ca="1">IFERROR(IF(INDEX('Short term initiatives'!$C$3:$M$23,MATCH($M6,'Short term initiatives'!$C$3:$C$23,0),MATCH(B$23,'Short term initiatives'!$C$3:$M$3,0))="primary","l",IF(INDEX('Short term initiatives'!$C$3:$M$23,MATCH($M6,'Short term initiatives'!$C$3:$C$23,0),MATCH(B$23,'Short term initiatives'!$C$3:$M$3,0))="secondary","m","")),"")</f>
        <v/>
      </c>
      <c r="C6" s="88" t="str">
        <f ca="1">IFERROR(IF(INDEX('Short term initiatives'!$C$3:$M$23,MATCH($M6,'Short term initiatives'!$C$3:$C$23,0),MATCH(C$23,'Short term initiatives'!$C$3:$M$3,0))="primary","l",IF(INDEX('Short term initiatives'!$C$3:$M$23,MATCH($M6,'Short term initiatives'!$C$3:$C$23,0),MATCH(C$23,'Short term initiatives'!$C$3:$M$3,0))="secondary","m","")),"")</f>
        <v/>
      </c>
      <c r="D6" s="88" t="str">
        <f ca="1">IFERROR(IF(INDEX('Short term initiatives'!$C$3:$M$23,MATCH($M6,'Short term initiatives'!$C$3:$C$23,0),MATCH(D$23,'Short term initiatives'!$C$3:$M$3,0))="primary","l",IF(INDEX('Short term initiatives'!$C$3:$M$23,MATCH($M6,'Short term initiatives'!$C$3:$C$23,0),MATCH(D$23,'Short term initiatives'!$C$3:$M$3,0))="secondary","m","")),"")</f>
        <v/>
      </c>
      <c r="E6" s="88" t="str">
        <f ca="1">IFERROR(IF(INDEX('Short term initiatives'!$C$3:$M$23,MATCH($M6,'Short term initiatives'!$C$3:$C$23,0),MATCH(E$23,'Short term initiatives'!$C$3:$M$3,0))="primary","l",IF(INDEX('Short term initiatives'!$C$3:$M$23,MATCH($M6,'Short term initiatives'!$C$3:$C$23,0),MATCH(E$23,'Short term initiatives'!$C$3:$M$3,0))="secondary","m","")),"")</f>
        <v/>
      </c>
      <c r="F6" s="88" t="str">
        <f ca="1">IFERROR(IF(INDEX('Short term initiatives'!$C$3:$M$23,MATCH($M6,'Short term initiatives'!$C$3:$C$23,0),MATCH(F$23,'Short term initiatives'!$C$3:$M$3,0))="primary","l",IF(INDEX('Short term initiatives'!$C$3:$M$23,MATCH($M6,'Short term initiatives'!$C$3:$C$23,0),MATCH(F$23,'Short term initiatives'!$C$3:$M$3,0))="secondary","m","")),"")</f>
        <v/>
      </c>
      <c r="G6" s="88" t="str">
        <f ca="1">IFERROR(IF(INDEX('Short term initiatives'!$C$3:$M$23,MATCH($M6,'Short term initiatives'!$C$3:$C$23,0),MATCH(G$23,'Short term initiatives'!$C$3:$M$3,0))="primary","l",IF(INDEX('Short term initiatives'!$C$3:$M$23,MATCH($M6,'Short term initiatives'!$C$3:$C$23,0),MATCH(G$23,'Short term initiatives'!$C$3:$M$3,0))="secondary","m","")),"")</f>
        <v/>
      </c>
      <c r="H6" s="88" t="str">
        <f ca="1">IFERROR(IF(INDEX('Short term initiatives'!$C$3:$M$23,MATCH($M6,'Short term initiatives'!$C$3:$C$23,0),MATCH(H$23,'Short term initiatives'!$C$3:$M$3,0))="primary","l",IF(INDEX('Short term initiatives'!$C$3:$M$23,MATCH($M6,'Short term initiatives'!$C$3:$C$23,0),MATCH(H$23,'Short term initiatives'!$C$3:$M$3,0))="secondary","m","")),"")</f>
        <v/>
      </c>
      <c r="I6" s="88" t="str">
        <f ca="1">IFERROR(IF(INDEX('Short term initiatives'!$C$3:$M$23,MATCH($M6,'Short term initiatives'!$C$3:$C$23,0),MATCH(I$23,'Short term initiatives'!$C$3:$M$3,0))="primary","l",IF(INDEX('Short term initiatives'!$C$3:$M$23,MATCH($M6,'Short term initiatives'!$C$3:$C$23,0),MATCH(I$23,'Short term initiatives'!$C$3:$M$3,0))="secondary","m","")),"")</f>
        <v/>
      </c>
      <c r="J6" s="88" t="str">
        <f ca="1">IFERROR(IF(INDEX('Short term initiatives'!$C$3:$M$23,MATCH($M6,'Short term initiatives'!$C$3:$C$23,0),MATCH(J$23,'Short term initiatives'!$C$3:$M$3,0))="primary","l",IF(INDEX('Short term initiatives'!$C$3:$M$23,MATCH($M6,'Short term initiatives'!$C$3:$C$23,0),MATCH(J$23,'Short term initiatives'!$C$3:$M$3,0))="secondary","m","")),"")</f>
        <v/>
      </c>
      <c r="K6" s="88" t="str">
        <f ca="1">IFERROR(IF(INDEX('Short term initiatives'!$C$3:$M$23,MATCH($M6,'Short term initiatives'!$C$3:$C$23,0),MATCH(K$23,'Short term initiatives'!$C$3:$M$3,0))="primary","l",IF(INDEX('Short term initiatives'!$C$3:$M$23,MATCH($M6,'Short term initiatives'!$C$3:$C$23,0),MATCH(K$23,'Short term initiatives'!$C$3:$M$3,0))="secondary","m","")),"")</f>
        <v/>
      </c>
      <c r="L6" s="82">
        <f t="shared" si="1"/>
        <v>19</v>
      </c>
      <c r="M6" s="89" t="str">
        <f t="shared" ca="1" si="2"/>
        <v>Initiative 16</v>
      </c>
      <c r="N6" s="82">
        <f t="shared" si="3"/>
        <v>20</v>
      </c>
      <c r="O6" s="90" t="str">
        <f ca="1">IFERROR(IF(INDEX(Metrics!$C$2:$W$22,MATCH( O$23,Metrics!$C$2:$C$22,0),MATCH('Top Level Matrix'!$M6,Metrics!$C$2:$W$2,0))="primary","l",IF(INDEX(Metrics!$C$2:$W$22,MATCH( O$23,Metrics!$C$2:$C$22,0),MATCH('Top Level Matrix'!$M6,Metrics!$C$2:$W$2,0))="secondary","m","")),"")</f>
        <v/>
      </c>
      <c r="P6" s="91" t="str">
        <f ca="1">IFERROR(IF(INDEX(Metrics!$C$2:$W$22,MATCH( P$23,Metrics!$C$2:$C$22,0),MATCH('Top Level Matrix'!$M6,Metrics!$C$2:$W$2,0))="primary","l",IF(INDEX(Metrics!$C$2:$W$22,MATCH( P$23,Metrics!$C$2:$C$22,0),MATCH('Top Level Matrix'!$M6,Metrics!$C$2:$W$2,0))="secondary","m","")),"")</f>
        <v/>
      </c>
      <c r="Q6" s="91" t="str">
        <f ca="1">IFERROR(IF(INDEX(Metrics!$C$2:$W$22,MATCH( Q$23,Metrics!$C$2:$C$22,0),MATCH('Top Level Matrix'!$M6,Metrics!$C$2:$W$2,0))="primary","l",IF(INDEX(Metrics!$C$2:$W$22,MATCH( Q$23,Metrics!$C$2:$C$22,0),MATCH('Top Level Matrix'!$M6,Metrics!$C$2:$W$2,0))="secondary","m","")),"")</f>
        <v/>
      </c>
      <c r="R6" s="91" t="str">
        <f ca="1">IFERROR(IF(INDEX(Metrics!$C$2:$W$22,MATCH( R$23,Metrics!$C$2:$C$22,0),MATCH('Top Level Matrix'!$M6,Metrics!$C$2:$W$2,0))="primary","l",IF(INDEX(Metrics!$C$2:$W$22,MATCH( R$23,Metrics!$C$2:$C$22,0),MATCH('Top Level Matrix'!$M6,Metrics!$C$2:$W$2,0))="secondary","m","")),"")</f>
        <v/>
      </c>
      <c r="S6" s="91" t="str">
        <f ca="1">IFERROR(IF(INDEX(Metrics!$C$2:$W$22,MATCH( S$23,Metrics!$C$2:$C$22,0),MATCH('Top Level Matrix'!$M6,Metrics!$C$2:$W$2,0))="primary","l",IF(INDEX(Metrics!$C$2:$W$22,MATCH( S$23,Metrics!$C$2:$C$22,0),MATCH('Top Level Matrix'!$M6,Metrics!$C$2:$W$2,0))="secondary","m","")),"")</f>
        <v/>
      </c>
      <c r="T6" s="91" t="str">
        <f ca="1">IFERROR(IF(INDEX(Metrics!$C$2:$W$22,MATCH( T$23,Metrics!$C$2:$C$22,0),MATCH('Top Level Matrix'!$M6,Metrics!$C$2:$W$2,0))="primary","l",IF(INDEX(Metrics!$C$2:$W$22,MATCH( T$23,Metrics!$C$2:$C$22,0),MATCH('Top Level Matrix'!$M6,Metrics!$C$2:$W$2,0))="secondary","m","")),"")</f>
        <v/>
      </c>
      <c r="U6" s="91" t="str">
        <f ca="1">IFERROR(IF(INDEX(Metrics!$C$2:$W$22,MATCH( U$23,Metrics!$C$2:$C$22,0),MATCH('Top Level Matrix'!$M6,Metrics!$C$2:$W$2,0))="primary","l",IF(INDEX(Metrics!$C$2:$W$22,MATCH( U$23,Metrics!$C$2:$C$22,0),MATCH('Top Level Matrix'!$M6,Metrics!$C$2:$W$2,0))="secondary","m","")),"")</f>
        <v/>
      </c>
      <c r="V6" s="91" t="str">
        <f ca="1">IFERROR(IF(INDEX(Metrics!$C$2:$W$22,MATCH( V$23,Metrics!$C$2:$C$22,0),MATCH('Top Level Matrix'!$M6,Metrics!$C$2:$W$2,0))="primary","l",IF(INDEX(Metrics!$C$2:$W$22,MATCH( V$23,Metrics!$C$2:$C$22,0),MATCH('Top Level Matrix'!$M6,Metrics!$C$2:$W$2,0))="secondary","m","")),"")</f>
        <v/>
      </c>
      <c r="W6" s="91" t="str">
        <f ca="1">IFERROR(IF(INDEX(Metrics!$C$2:$W$22,MATCH( W$23,Metrics!$C$2:$C$22,0),MATCH('Top Level Matrix'!$M6,Metrics!$C$2:$W$2,0))="primary","l",IF(INDEX(Metrics!$C$2:$W$22,MATCH( W$23,Metrics!$C$2:$C$22,0),MATCH('Top Level Matrix'!$M6,Metrics!$C$2:$W$2,0))="secondary","m","")),"")</f>
        <v/>
      </c>
      <c r="X6" s="91" t="str">
        <f ca="1">IFERROR(IF(INDEX(Metrics!$C$2:$W$22,MATCH( X$23,Metrics!$C$2:$C$22,0),MATCH('Top Level Matrix'!$M6,Metrics!$C$2:$W$2,0))="primary","l",IF(INDEX(Metrics!$C$2:$W$22,MATCH( X$23,Metrics!$C$2:$C$22,0),MATCH('Top Level Matrix'!$M6,Metrics!$C$2:$W$2,0))="secondary","m","")),"")</f>
        <v/>
      </c>
      <c r="Y6" s="91" t="str">
        <f ca="1">IFERROR(IF(INDEX(Metrics!$C$2:$W$22,MATCH( Y$23,Metrics!$C$2:$C$22,0),MATCH('Top Level Matrix'!$M6,Metrics!$C$2:$W$2,0))="primary","l",IF(INDEX(Metrics!$C$2:$W$22,MATCH( Y$23,Metrics!$C$2:$C$22,0),MATCH('Top Level Matrix'!$M6,Metrics!$C$2:$W$2,0))="secondary","m","")),"")</f>
        <v/>
      </c>
      <c r="Z6" s="91" t="str">
        <f ca="1">IFERROR(IF(INDEX(Metrics!$C$2:$W$22,MATCH( Z$23,Metrics!$C$2:$C$22,0),MATCH('Top Level Matrix'!$M6,Metrics!$C$2:$W$2,0))="primary","l",IF(INDEX(Metrics!$C$2:$W$22,MATCH( Z$23,Metrics!$C$2:$C$22,0),MATCH('Top Level Matrix'!$M6,Metrics!$C$2:$W$2,0))="secondary","m","")),"")</f>
        <v/>
      </c>
      <c r="AA6" s="91" t="str">
        <f ca="1">IFERROR(IF(INDEX(Metrics!$C$2:$W$22,MATCH( AA$23,Metrics!$C$2:$C$22,0),MATCH('Top Level Matrix'!$M6,Metrics!$C$2:$W$2,0))="primary","l",IF(INDEX(Metrics!$C$2:$W$22,MATCH( AA$23,Metrics!$C$2:$C$22,0),MATCH('Top Level Matrix'!$M6,Metrics!$C$2:$W$2,0))="secondary","m","")),"")</f>
        <v/>
      </c>
      <c r="AB6" s="91" t="str">
        <f ca="1">IFERROR(IF(INDEX(Metrics!$C$2:$W$22,MATCH( AB$23,Metrics!$C$2:$C$22,0),MATCH('Top Level Matrix'!$M6,Metrics!$C$2:$W$2,0))="primary","l",IF(INDEX(Metrics!$C$2:$W$22,MATCH( AB$23,Metrics!$C$2:$C$22,0),MATCH('Top Level Matrix'!$M6,Metrics!$C$2:$W$2,0))="secondary","m","")),"")</f>
        <v/>
      </c>
      <c r="AC6" s="91" t="str">
        <f ca="1">IFERROR(IF(INDEX(Metrics!$C$2:$W$22,MATCH( AC$23,Metrics!$C$2:$C$22,0),MATCH('Top Level Matrix'!$M6,Metrics!$C$2:$W$2,0))="primary","l",IF(INDEX(Metrics!$C$2:$W$22,MATCH( AC$23,Metrics!$C$2:$C$22,0),MATCH('Top Level Matrix'!$M6,Metrics!$C$2:$W$2,0))="secondary","m","")),"")</f>
        <v/>
      </c>
      <c r="AD6" s="91" t="str">
        <f ca="1">IFERROR(IF(INDEX(Metrics!$C$2:$W$22,MATCH( AD$23,Metrics!$C$2:$C$22,0),MATCH('Top Level Matrix'!$M6,Metrics!$C$2:$W$2,0))="primary","l",IF(INDEX(Metrics!$C$2:$W$22,MATCH( AD$23,Metrics!$C$2:$C$22,0),MATCH('Top Level Matrix'!$M6,Metrics!$C$2:$W$2,0))="secondary","m","")),"")</f>
        <v/>
      </c>
      <c r="AE6" s="91" t="str">
        <f ca="1">IFERROR(IF(INDEX(Metrics!$C$2:$W$22,MATCH( AE$23,Metrics!$C$2:$C$22,0),MATCH('Top Level Matrix'!$M6,Metrics!$C$2:$W$2,0))="primary","l",IF(INDEX(Metrics!$C$2:$W$22,MATCH( AE$23,Metrics!$C$2:$C$22,0),MATCH('Top Level Matrix'!$M6,Metrics!$C$2:$W$2,0))="secondary","m","")),"")</f>
        <v/>
      </c>
      <c r="AF6" s="91" t="str">
        <f ca="1">IFERROR(IF(INDEX(Metrics!$C$2:$W$22,MATCH( AF$23,Metrics!$C$2:$C$22,0),MATCH('Top Level Matrix'!$M6,Metrics!$C$2:$W$2,0))="primary","l",IF(INDEX(Metrics!$C$2:$W$22,MATCH( AF$23,Metrics!$C$2:$C$22,0),MATCH('Top Level Matrix'!$M6,Metrics!$C$2:$W$2,0))="secondary","m","")),"")</f>
        <v/>
      </c>
      <c r="AG6" s="93" t="str">
        <f ca="1">IFERROR(IF(INDEX(Responsibles!$C$3:$W$13,MATCH(AG$23,Responsibles!$C$3:$C$13,0),MATCH('Top Level Matrix'!$M6,Responsibles!$C$3:$W$3,0))="primary","l",IF(INDEX(Responsibles!$C$3:$W$13,MATCH( AG$23,Responsibles!$C$3:$C$13,0),MATCH('Top Level Matrix'!$M6,Responsibles!$C$3:$W$3,0))="secondary","m","")),"")</f>
        <v/>
      </c>
      <c r="AH6" s="94" t="str">
        <f ca="1">IFERROR(IF(INDEX(Responsibles!$C$3:$W$13,MATCH(AH$23,Responsibles!$C$3:$C$13,0),MATCH('Top Level Matrix'!$M6,Responsibles!$C$3:$W$3,0))="primary","l",IF(INDEX(Responsibles!$C$3:$W$13,MATCH( AH$23,Responsibles!$C$3:$C$13,0),MATCH('Top Level Matrix'!$M6,Responsibles!$C$3:$W$3,0))="secondary","m","")),"")</f>
        <v/>
      </c>
      <c r="AI6" s="94" t="str">
        <f ca="1">IFERROR(IF(INDEX(Responsibles!$C$3:$W$13,MATCH(AI$23,Responsibles!$C$3:$C$13,0),MATCH('Top Level Matrix'!$M6,Responsibles!$C$3:$W$3,0))="primary","l",IF(INDEX(Responsibles!$C$3:$W$13,MATCH( AI$23,Responsibles!$C$3:$C$13,0),MATCH('Top Level Matrix'!$M6,Responsibles!$C$3:$W$3,0))="secondary","m","")),"")</f>
        <v/>
      </c>
      <c r="AJ6" s="94" t="str">
        <f ca="1">IFERROR(IF(INDEX(Responsibles!$C$3:$W$13,MATCH(AJ$23,Responsibles!$C$3:$C$13,0),MATCH('Top Level Matrix'!$M6,Responsibles!$C$3:$W$3,0))="primary","l",IF(INDEX(Responsibles!$C$3:$W$13,MATCH( AJ$23,Responsibles!$C$3:$C$13,0),MATCH('Top Level Matrix'!$M6,Responsibles!$C$3:$W$3,0))="secondary","m","")),"")</f>
        <v/>
      </c>
      <c r="AK6" s="94" t="str">
        <f ca="1">IFERROR(IF(INDEX(Responsibles!$C$3:$W$13,MATCH(AK$23,Responsibles!$C$3:$C$13,0),MATCH('Top Level Matrix'!$M6,Responsibles!$C$3:$W$3,0))="primary","l",IF(INDEX(Responsibles!$C$3:$W$13,MATCH( AK$23,Responsibles!$C$3:$C$13,0),MATCH('Top Level Matrix'!$M6,Responsibles!$C$3:$W$3,0))="secondary","m","")),"")</f>
        <v/>
      </c>
      <c r="AL6" s="94" t="str">
        <f ca="1">IFERROR(IF(INDEX(Responsibles!$C$3:$W$13,MATCH(AL$23,Responsibles!$C$3:$C$13,0),MATCH('Top Level Matrix'!$M6,Responsibles!$C$3:$W$3,0))="primary","l",IF(INDEX(Responsibles!$C$3:$W$13,MATCH( AL$23,Responsibles!$C$3:$C$13,0),MATCH('Top Level Matrix'!$M6,Responsibles!$C$3:$W$3,0))="secondary","m","")),"")</f>
        <v/>
      </c>
      <c r="AM6" s="94" t="str">
        <f ca="1">IFERROR(IF(INDEX(Responsibles!$C$3:$W$13,MATCH(AM$23,Responsibles!$C$3:$C$13,0),MATCH('Top Level Matrix'!$M6,Responsibles!$C$3:$W$3,0))="primary","l",IF(INDEX(Responsibles!$C$3:$W$13,MATCH( AM$23,Responsibles!$C$3:$C$13,0),MATCH('Top Level Matrix'!$M6,Responsibles!$C$3:$W$3,0))="secondary","m","")),"")</f>
        <v/>
      </c>
      <c r="AN6" s="95" t="str">
        <f ca="1">IFERROR(IF(INDEX(Responsibles!$C$3:$W$13,MATCH(AN$23,Responsibles!$C$3:$C$13,0),MATCH('Top Level Matrix'!$M6,Responsibles!$C$3:$W$3,0))="primary","l",IF(INDEX(Responsibles!$C$3:$W$13,MATCH( AN$23,Responsibles!$C$3:$C$13,0),MATCH('Top Level Matrix'!$M6,Responsibles!$C$3:$W$3,0))="secondary","m","")),"")</f>
        <v/>
      </c>
    </row>
    <row r="7" spans="2:40" s="79" customFormat="1" ht="16.5" hidden="1" customHeight="1" thickBot="1" x14ac:dyDescent="0.35">
      <c r="B7" s="87" t="str">
        <f ca="1">IFERROR(IF(INDEX('Short term initiatives'!$C$3:$M$23,MATCH($M7,'Short term initiatives'!$C$3:$C$23,0),MATCH(B$23,'Short term initiatives'!$C$3:$M$3,0))="primary","l",IF(INDEX('Short term initiatives'!$C$3:$M$23,MATCH($M7,'Short term initiatives'!$C$3:$C$23,0),MATCH(B$23,'Short term initiatives'!$C$3:$M$3,0))="secondary","m","")),"")</f>
        <v/>
      </c>
      <c r="C7" s="88" t="str">
        <f ca="1">IFERROR(IF(INDEX('Short term initiatives'!$C$3:$M$23,MATCH($M7,'Short term initiatives'!$C$3:$C$23,0),MATCH(C$23,'Short term initiatives'!$C$3:$M$3,0))="primary","l",IF(INDEX('Short term initiatives'!$C$3:$M$23,MATCH($M7,'Short term initiatives'!$C$3:$C$23,0),MATCH(C$23,'Short term initiatives'!$C$3:$M$3,0))="secondary","m","")),"")</f>
        <v/>
      </c>
      <c r="D7" s="88" t="str">
        <f ca="1">IFERROR(IF(INDEX('Short term initiatives'!$C$3:$M$23,MATCH($M7,'Short term initiatives'!$C$3:$C$23,0),MATCH(D$23,'Short term initiatives'!$C$3:$M$3,0))="primary","l",IF(INDEX('Short term initiatives'!$C$3:$M$23,MATCH($M7,'Short term initiatives'!$C$3:$C$23,0),MATCH(D$23,'Short term initiatives'!$C$3:$M$3,0))="secondary","m","")),"")</f>
        <v/>
      </c>
      <c r="E7" s="88" t="str">
        <f ca="1">IFERROR(IF(INDEX('Short term initiatives'!$C$3:$M$23,MATCH($M7,'Short term initiatives'!$C$3:$C$23,0),MATCH(E$23,'Short term initiatives'!$C$3:$M$3,0))="primary","l",IF(INDEX('Short term initiatives'!$C$3:$M$23,MATCH($M7,'Short term initiatives'!$C$3:$C$23,0),MATCH(E$23,'Short term initiatives'!$C$3:$M$3,0))="secondary","m","")),"")</f>
        <v/>
      </c>
      <c r="F7" s="88" t="str">
        <f ca="1">IFERROR(IF(INDEX('Short term initiatives'!$C$3:$M$23,MATCH($M7,'Short term initiatives'!$C$3:$C$23,0),MATCH(F$23,'Short term initiatives'!$C$3:$M$3,0))="primary","l",IF(INDEX('Short term initiatives'!$C$3:$M$23,MATCH($M7,'Short term initiatives'!$C$3:$C$23,0),MATCH(F$23,'Short term initiatives'!$C$3:$M$3,0))="secondary","m","")),"")</f>
        <v/>
      </c>
      <c r="G7" s="88" t="str">
        <f ca="1">IFERROR(IF(INDEX('Short term initiatives'!$C$3:$M$23,MATCH($M7,'Short term initiatives'!$C$3:$C$23,0),MATCH(G$23,'Short term initiatives'!$C$3:$M$3,0))="primary","l",IF(INDEX('Short term initiatives'!$C$3:$M$23,MATCH($M7,'Short term initiatives'!$C$3:$C$23,0),MATCH(G$23,'Short term initiatives'!$C$3:$M$3,0))="secondary","m","")),"")</f>
        <v/>
      </c>
      <c r="H7" s="88" t="str">
        <f ca="1">IFERROR(IF(INDEX('Short term initiatives'!$C$3:$M$23,MATCH($M7,'Short term initiatives'!$C$3:$C$23,0),MATCH(H$23,'Short term initiatives'!$C$3:$M$3,0))="primary","l",IF(INDEX('Short term initiatives'!$C$3:$M$23,MATCH($M7,'Short term initiatives'!$C$3:$C$23,0),MATCH(H$23,'Short term initiatives'!$C$3:$M$3,0))="secondary","m","")),"")</f>
        <v/>
      </c>
      <c r="I7" s="88" t="str">
        <f ca="1">IFERROR(IF(INDEX('Short term initiatives'!$C$3:$M$23,MATCH($M7,'Short term initiatives'!$C$3:$C$23,0),MATCH(I$23,'Short term initiatives'!$C$3:$M$3,0))="primary","l",IF(INDEX('Short term initiatives'!$C$3:$M$23,MATCH($M7,'Short term initiatives'!$C$3:$C$23,0),MATCH(I$23,'Short term initiatives'!$C$3:$M$3,0))="secondary","m","")),"")</f>
        <v/>
      </c>
      <c r="J7" s="88" t="str">
        <f ca="1">IFERROR(IF(INDEX('Short term initiatives'!$C$3:$M$23,MATCH($M7,'Short term initiatives'!$C$3:$C$23,0),MATCH(J$23,'Short term initiatives'!$C$3:$M$3,0))="primary","l",IF(INDEX('Short term initiatives'!$C$3:$M$23,MATCH($M7,'Short term initiatives'!$C$3:$C$23,0),MATCH(J$23,'Short term initiatives'!$C$3:$M$3,0))="secondary","m","")),"")</f>
        <v/>
      </c>
      <c r="K7" s="88" t="str">
        <f ca="1">IFERROR(IF(INDEX('Short term initiatives'!$C$3:$M$23,MATCH($M7,'Short term initiatives'!$C$3:$C$23,0),MATCH(K$23,'Short term initiatives'!$C$3:$M$3,0))="primary","l",IF(INDEX('Short term initiatives'!$C$3:$M$23,MATCH($M7,'Short term initiatives'!$C$3:$C$23,0),MATCH(K$23,'Short term initiatives'!$C$3:$M$3,0))="secondary","m","")),"")</f>
        <v/>
      </c>
      <c r="L7" s="82">
        <f t="shared" si="1"/>
        <v>18</v>
      </c>
      <c r="M7" s="89" t="str">
        <f t="shared" ca="1" si="2"/>
        <v>Initiative 15</v>
      </c>
      <c r="N7" s="82">
        <f t="shared" si="3"/>
        <v>19</v>
      </c>
      <c r="O7" s="90" t="str">
        <f ca="1">IFERROR(IF(INDEX(Metrics!$C$2:$W$22,MATCH( O$23,Metrics!$C$2:$C$22,0),MATCH('Top Level Matrix'!$M7,Metrics!$C$2:$W$2,0))="primary","l",IF(INDEX(Metrics!$C$2:$W$22,MATCH( O$23,Metrics!$C$2:$C$22,0),MATCH('Top Level Matrix'!$M7,Metrics!$C$2:$W$2,0))="secondary","m","")),"")</f>
        <v/>
      </c>
      <c r="P7" s="91" t="str">
        <f ca="1">IFERROR(IF(INDEX(Metrics!$C$2:$W$22,MATCH( P$23,Metrics!$C$2:$C$22,0),MATCH('Top Level Matrix'!$M7,Metrics!$C$2:$W$2,0))="primary","l",IF(INDEX(Metrics!$C$2:$W$22,MATCH( P$23,Metrics!$C$2:$C$22,0),MATCH('Top Level Matrix'!$M7,Metrics!$C$2:$W$2,0))="secondary","m","")),"")</f>
        <v/>
      </c>
      <c r="Q7" s="91" t="str">
        <f ca="1">IFERROR(IF(INDEX(Metrics!$C$2:$W$22,MATCH( Q$23,Metrics!$C$2:$C$22,0),MATCH('Top Level Matrix'!$M7,Metrics!$C$2:$W$2,0))="primary","l",IF(INDEX(Metrics!$C$2:$W$22,MATCH( Q$23,Metrics!$C$2:$C$22,0),MATCH('Top Level Matrix'!$M7,Metrics!$C$2:$W$2,0))="secondary","m","")),"")</f>
        <v/>
      </c>
      <c r="R7" s="91" t="str">
        <f ca="1">IFERROR(IF(INDEX(Metrics!$C$2:$W$22,MATCH( R$23,Metrics!$C$2:$C$22,0),MATCH('Top Level Matrix'!$M7,Metrics!$C$2:$W$2,0))="primary","l",IF(INDEX(Metrics!$C$2:$W$22,MATCH( R$23,Metrics!$C$2:$C$22,0),MATCH('Top Level Matrix'!$M7,Metrics!$C$2:$W$2,0))="secondary","m","")),"")</f>
        <v/>
      </c>
      <c r="S7" s="91" t="str">
        <f ca="1">IFERROR(IF(INDEX(Metrics!$C$2:$W$22,MATCH( S$23,Metrics!$C$2:$C$22,0),MATCH('Top Level Matrix'!$M7,Metrics!$C$2:$W$2,0))="primary","l",IF(INDEX(Metrics!$C$2:$W$22,MATCH( S$23,Metrics!$C$2:$C$22,0),MATCH('Top Level Matrix'!$M7,Metrics!$C$2:$W$2,0))="secondary","m","")),"")</f>
        <v/>
      </c>
      <c r="T7" s="91" t="str">
        <f ca="1">IFERROR(IF(INDEX(Metrics!$C$2:$W$22,MATCH( T$23,Metrics!$C$2:$C$22,0),MATCH('Top Level Matrix'!$M7,Metrics!$C$2:$W$2,0))="primary","l",IF(INDEX(Metrics!$C$2:$W$22,MATCH( T$23,Metrics!$C$2:$C$22,0),MATCH('Top Level Matrix'!$M7,Metrics!$C$2:$W$2,0))="secondary","m","")),"")</f>
        <v/>
      </c>
      <c r="U7" s="91" t="str">
        <f ca="1">IFERROR(IF(INDEX(Metrics!$C$2:$W$22,MATCH( U$23,Metrics!$C$2:$C$22,0),MATCH('Top Level Matrix'!$M7,Metrics!$C$2:$W$2,0))="primary","l",IF(INDEX(Metrics!$C$2:$W$22,MATCH( U$23,Metrics!$C$2:$C$22,0),MATCH('Top Level Matrix'!$M7,Metrics!$C$2:$W$2,0))="secondary","m","")),"")</f>
        <v/>
      </c>
      <c r="V7" s="91" t="str">
        <f ca="1">IFERROR(IF(INDEX(Metrics!$C$2:$W$22,MATCH( V$23,Metrics!$C$2:$C$22,0),MATCH('Top Level Matrix'!$M7,Metrics!$C$2:$W$2,0))="primary","l",IF(INDEX(Metrics!$C$2:$W$22,MATCH( V$23,Metrics!$C$2:$C$22,0),MATCH('Top Level Matrix'!$M7,Metrics!$C$2:$W$2,0))="secondary","m","")),"")</f>
        <v/>
      </c>
      <c r="W7" s="91" t="str">
        <f ca="1">IFERROR(IF(INDEX(Metrics!$C$2:$W$22,MATCH( W$23,Metrics!$C$2:$C$22,0),MATCH('Top Level Matrix'!$M7,Metrics!$C$2:$W$2,0))="primary","l",IF(INDEX(Metrics!$C$2:$W$22,MATCH( W$23,Metrics!$C$2:$C$22,0),MATCH('Top Level Matrix'!$M7,Metrics!$C$2:$W$2,0))="secondary","m","")),"")</f>
        <v/>
      </c>
      <c r="X7" s="91" t="str">
        <f ca="1">IFERROR(IF(INDEX(Metrics!$C$2:$W$22,MATCH( X$23,Metrics!$C$2:$C$22,0),MATCH('Top Level Matrix'!$M7,Metrics!$C$2:$W$2,0))="primary","l",IF(INDEX(Metrics!$C$2:$W$22,MATCH( X$23,Metrics!$C$2:$C$22,0),MATCH('Top Level Matrix'!$M7,Metrics!$C$2:$W$2,0))="secondary","m","")),"")</f>
        <v/>
      </c>
      <c r="Y7" s="91" t="str">
        <f ca="1">IFERROR(IF(INDEX(Metrics!$C$2:$W$22,MATCH( Y$23,Metrics!$C$2:$C$22,0),MATCH('Top Level Matrix'!$M7,Metrics!$C$2:$W$2,0))="primary","l",IF(INDEX(Metrics!$C$2:$W$22,MATCH( Y$23,Metrics!$C$2:$C$22,0),MATCH('Top Level Matrix'!$M7,Metrics!$C$2:$W$2,0))="secondary","m","")),"")</f>
        <v/>
      </c>
      <c r="Z7" s="91" t="str">
        <f ca="1">IFERROR(IF(INDEX(Metrics!$C$2:$W$22,MATCH( Z$23,Metrics!$C$2:$C$22,0),MATCH('Top Level Matrix'!$M7,Metrics!$C$2:$W$2,0))="primary","l",IF(INDEX(Metrics!$C$2:$W$22,MATCH( Z$23,Metrics!$C$2:$C$22,0),MATCH('Top Level Matrix'!$M7,Metrics!$C$2:$W$2,0))="secondary","m","")),"")</f>
        <v/>
      </c>
      <c r="AA7" s="91" t="str">
        <f ca="1">IFERROR(IF(INDEX(Metrics!$C$2:$W$22,MATCH( AA$23,Metrics!$C$2:$C$22,0),MATCH('Top Level Matrix'!$M7,Metrics!$C$2:$W$2,0))="primary","l",IF(INDEX(Metrics!$C$2:$W$22,MATCH( AA$23,Metrics!$C$2:$C$22,0),MATCH('Top Level Matrix'!$M7,Metrics!$C$2:$W$2,0))="secondary","m","")),"")</f>
        <v/>
      </c>
      <c r="AB7" s="91" t="str">
        <f ca="1">IFERROR(IF(INDEX(Metrics!$C$2:$W$22,MATCH( AB$23,Metrics!$C$2:$C$22,0),MATCH('Top Level Matrix'!$M7,Metrics!$C$2:$W$2,0))="primary","l",IF(INDEX(Metrics!$C$2:$W$22,MATCH( AB$23,Metrics!$C$2:$C$22,0),MATCH('Top Level Matrix'!$M7,Metrics!$C$2:$W$2,0))="secondary","m","")),"")</f>
        <v/>
      </c>
      <c r="AC7" s="91" t="str">
        <f ca="1">IFERROR(IF(INDEX(Metrics!$C$2:$W$22,MATCH( AC$23,Metrics!$C$2:$C$22,0),MATCH('Top Level Matrix'!$M7,Metrics!$C$2:$W$2,0))="primary","l",IF(INDEX(Metrics!$C$2:$W$22,MATCH( AC$23,Metrics!$C$2:$C$22,0),MATCH('Top Level Matrix'!$M7,Metrics!$C$2:$W$2,0))="secondary","m","")),"")</f>
        <v/>
      </c>
      <c r="AD7" s="91" t="str">
        <f ca="1">IFERROR(IF(INDEX(Metrics!$C$2:$W$22,MATCH( AD$23,Metrics!$C$2:$C$22,0),MATCH('Top Level Matrix'!$M7,Metrics!$C$2:$W$2,0))="primary","l",IF(INDEX(Metrics!$C$2:$W$22,MATCH( AD$23,Metrics!$C$2:$C$22,0),MATCH('Top Level Matrix'!$M7,Metrics!$C$2:$W$2,0))="secondary","m","")),"")</f>
        <v/>
      </c>
      <c r="AE7" s="91" t="str">
        <f ca="1">IFERROR(IF(INDEX(Metrics!$C$2:$W$22,MATCH( AE$23,Metrics!$C$2:$C$22,0),MATCH('Top Level Matrix'!$M7,Metrics!$C$2:$W$2,0))="primary","l",IF(INDEX(Metrics!$C$2:$W$22,MATCH( AE$23,Metrics!$C$2:$C$22,0),MATCH('Top Level Matrix'!$M7,Metrics!$C$2:$W$2,0))="secondary","m","")),"")</f>
        <v/>
      </c>
      <c r="AF7" s="91" t="str">
        <f ca="1">IFERROR(IF(INDEX(Metrics!$C$2:$W$22,MATCH( AF$23,Metrics!$C$2:$C$22,0),MATCH('Top Level Matrix'!$M7,Metrics!$C$2:$W$2,0))="primary","l",IF(INDEX(Metrics!$C$2:$W$22,MATCH( AF$23,Metrics!$C$2:$C$22,0),MATCH('Top Level Matrix'!$M7,Metrics!$C$2:$W$2,0))="secondary","m","")),"")</f>
        <v/>
      </c>
      <c r="AG7" s="93" t="str">
        <f ca="1">IFERROR(IF(INDEX(Responsibles!$C$3:$W$13,MATCH(AG$23,Responsibles!$C$3:$C$13,0),MATCH('Top Level Matrix'!$M7,Responsibles!$C$3:$W$3,0))="primary","l",IF(INDEX(Responsibles!$C$3:$W$13,MATCH( AG$23,Responsibles!$C$3:$C$13,0),MATCH('Top Level Matrix'!$M7,Responsibles!$C$3:$W$3,0))="secondary","m","")),"")</f>
        <v/>
      </c>
      <c r="AH7" s="94" t="str">
        <f ca="1">IFERROR(IF(INDEX(Responsibles!$C$3:$W$13,MATCH(AH$23,Responsibles!$C$3:$C$13,0),MATCH('Top Level Matrix'!$M7,Responsibles!$C$3:$W$3,0))="primary","l",IF(INDEX(Responsibles!$C$3:$W$13,MATCH( AH$23,Responsibles!$C$3:$C$13,0),MATCH('Top Level Matrix'!$M7,Responsibles!$C$3:$W$3,0))="secondary","m","")),"")</f>
        <v/>
      </c>
      <c r="AI7" s="94" t="str">
        <f ca="1">IFERROR(IF(INDEX(Responsibles!$C$3:$W$13,MATCH(AI$23,Responsibles!$C$3:$C$13,0),MATCH('Top Level Matrix'!$M7,Responsibles!$C$3:$W$3,0))="primary","l",IF(INDEX(Responsibles!$C$3:$W$13,MATCH( AI$23,Responsibles!$C$3:$C$13,0),MATCH('Top Level Matrix'!$M7,Responsibles!$C$3:$W$3,0))="secondary","m","")),"")</f>
        <v/>
      </c>
      <c r="AJ7" s="94" t="str">
        <f ca="1">IFERROR(IF(INDEX(Responsibles!$C$3:$W$13,MATCH(AJ$23,Responsibles!$C$3:$C$13,0),MATCH('Top Level Matrix'!$M7,Responsibles!$C$3:$W$3,0))="primary","l",IF(INDEX(Responsibles!$C$3:$W$13,MATCH( AJ$23,Responsibles!$C$3:$C$13,0),MATCH('Top Level Matrix'!$M7,Responsibles!$C$3:$W$3,0))="secondary","m","")),"")</f>
        <v/>
      </c>
      <c r="AK7" s="94" t="str">
        <f ca="1">IFERROR(IF(INDEX(Responsibles!$C$3:$W$13,MATCH(AK$23,Responsibles!$C$3:$C$13,0),MATCH('Top Level Matrix'!$M7,Responsibles!$C$3:$W$3,0))="primary","l",IF(INDEX(Responsibles!$C$3:$W$13,MATCH( AK$23,Responsibles!$C$3:$C$13,0),MATCH('Top Level Matrix'!$M7,Responsibles!$C$3:$W$3,0))="secondary","m","")),"")</f>
        <v/>
      </c>
      <c r="AL7" s="94" t="str">
        <f ca="1">IFERROR(IF(INDEX(Responsibles!$C$3:$W$13,MATCH(AL$23,Responsibles!$C$3:$C$13,0),MATCH('Top Level Matrix'!$M7,Responsibles!$C$3:$W$3,0))="primary","l",IF(INDEX(Responsibles!$C$3:$W$13,MATCH( AL$23,Responsibles!$C$3:$C$13,0),MATCH('Top Level Matrix'!$M7,Responsibles!$C$3:$W$3,0))="secondary","m","")),"")</f>
        <v/>
      </c>
      <c r="AM7" s="94" t="str">
        <f ca="1">IFERROR(IF(INDEX(Responsibles!$C$3:$W$13,MATCH(AM$23,Responsibles!$C$3:$C$13,0),MATCH('Top Level Matrix'!$M7,Responsibles!$C$3:$W$3,0))="primary","l",IF(INDEX(Responsibles!$C$3:$W$13,MATCH( AM$23,Responsibles!$C$3:$C$13,0),MATCH('Top Level Matrix'!$M7,Responsibles!$C$3:$W$3,0))="secondary","m","")),"")</f>
        <v/>
      </c>
      <c r="AN7" s="95" t="str">
        <f ca="1">IFERROR(IF(INDEX(Responsibles!$C$3:$W$13,MATCH(AN$23,Responsibles!$C$3:$C$13,0),MATCH('Top Level Matrix'!$M7,Responsibles!$C$3:$W$3,0))="primary","l",IF(INDEX(Responsibles!$C$3:$W$13,MATCH( AN$23,Responsibles!$C$3:$C$13,0),MATCH('Top Level Matrix'!$M7,Responsibles!$C$3:$W$3,0))="secondary","m","")),"")</f>
        <v/>
      </c>
    </row>
    <row r="8" spans="2:40" s="79" customFormat="1" ht="16.5" hidden="1" customHeight="1" thickBot="1" x14ac:dyDescent="0.35">
      <c r="B8" s="87" t="str">
        <f ca="1">IFERROR(IF(INDEX('Short term initiatives'!$C$3:$M$23,MATCH($M8,'Short term initiatives'!$C$3:$C$23,0),MATCH(B$23,'Short term initiatives'!$C$3:$M$3,0))="primary","l",IF(INDEX('Short term initiatives'!$C$3:$M$23,MATCH($M8,'Short term initiatives'!$C$3:$C$23,0),MATCH(B$23,'Short term initiatives'!$C$3:$M$3,0))="secondary","m","")),"")</f>
        <v/>
      </c>
      <c r="C8" s="88" t="str">
        <f ca="1">IFERROR(IF(INDEX('Short term initiatives'!$C$3:$M$23,MATCH($M8,'Short term initiatives'!$C$3:$C$23,0),MATCH(C$23,'Short term initiatives'!$C$3:$M$3,0))="primary","l",IF(INDEX('Short term initiatives'!$C$3:$M$23,MATCH($M8,'Short term initiatives'!$C$3:$C$23,0),MATCH(C$23,'Short term initiatives'!$C$3:$M$3,0))="secondary","m","")),"")</f>
        <v/>
      </c>
      <c r="D8" s="88" t="str">
        <f ca="1">IFERROR(IF(INDEX('Short term initiatives'!$C$3:$M$23,MATCH($M8,'Short term initiatives'!$C$3:$C$23,0),MATCH(D$23,'Short term initiatives'!$C$3:$M$3,0))="primary","l",IF(INDEX('Short term initiatives'!$C$3:$M$23,MATCH($M8,'Short term initiatives'!$C$3:$C$23,0),MATCH(D$23,'Short term initiatives'!$C$3:$M$3,0))="secondary","m","")),"")</f>
        <v/>
      </c>
      <c r="E8" s="88" t="str">
        <f ca="1">IFERROR(IF(INDEX('Short term initiatives'!$C$3:$M$23,MATCH($M8,'Short term initiatives'!$C$3:$C$23,0),MATCH(E$23,'Short term initiatives'!$C$3:$M$3,0))="primary","l",IF(INDEX('Short term initiatives'!$C$3:$M$23,MATCH($M8,'Short term initiatives'!$C$3:$C$23,0),MATCH(E$23,'Short term initiatives'!$C$3:$M$3,0))="secondary","m","")),"")</f>
        <v/>
      </c>
      <c r="F8" s="88" t="str">
        <f ca="1">IFERROR(IF(INDEX('Short term initiatives'!$C$3:$M$23,MATCH($M8,'Short term initiatives'!$C$3:$C$23,0),MATCH(F$23,'Short term initiatives'!$C$3:$M$3,0))="primary","l",IF(INDEX('Short term initiatives'!$C$3:$M$23,MATCH($M8,'Short term initiatives'!$C$3:$C$23,0),MATCH(F$23,'Short term initiatives'!$C$3:$M$3,0))="secondary","m","")),"")</f>
        <v/>
      </c>
      <c r="G8" s="88" t="str">
        <f ca="1">IFERROR(IF(INDEX('Short term initiatives'!$C$3:$M$23,MATCH($M8,'Short term initiatives'!$C$3:$C$23,0),MATCH(G$23,'Short term initiatives'!$C$3:$M$3,0))="primary","l",IF(INDEX('Short term initiatives'!$C$3:$M$23,MATCH($M8,'Short term initiatives'!$C$3:$C$23,0),MATCH(G$23,'Short term initiatives'!$C$3:$M$3,0))="secondary","m","")),"")</f>
        <v/>
      </c>
      <c r="H8" s="88" t="str">
        <f ca="1">IFERROR(IF(INDEX('Short term initiatives'!$C$3:$M$23,MATCH($M8,'Short term initiatives'!$C$3:$C$23,0),MATCH(H$23,'Short term initiatives'!$C$3:$M$3,0))="primary","l",IF(INDEX('Short term initiatives'!$C$3:$M$23,MATCH($M8,'Short term initiatives'!$C$3:$C$23,0),MATCH(H$23,'Short term initiatives'!$C$3:$M$3,0))="secondary","m","")),"")</f>
        <v/>
      </c>
      <c r="I8" s="88" t="str">
        <f ca="1">IFERROR(IF(INDEX('Short term initiatives'!$C$3:$M$23,MATCH($M8,'Short term initiatives'!$C$3:$C$23,0),MATCH(I$23,'Short term initiatives'!$C$3:$M$3,0))="primary","l",IF(INDEX('Short term initiatives'!$C$3:$M$23,MATCH($M8,'Short term initiatives'!$C$3:$C$23,0),MATCH(I$23,'Short term initiatives'!$C$3:$M$3,0))="secondary","m","")),"")</f>
        <v/>
      </c>
      <c r="J8" s="88" t="str">
        <f ca="1">IFERROR(IF(INDEX('Short term initiatives'!$C$3:$M$23,MATCH($M8,'Short term initiatives'!$C$3:$C$23,0),MATCH(J$23,'Short term initiatives'!$C$3:$M$3,0))="primary","l",IF(INDEX('Short term initiatives'!$C$3:$M$23,MATCH($M8,'Short term initiatives'!$C$3:$C$23,0),MATCH(J$23,'Short term initiatives'!$C$3:$M$3,0))="secondary","m","")),"")</f>
        <v/>
      </c>
      <c r="K8" s="88" t="str">
        <f ca="1">IFERROR(IF(INDEX('Short term initiatives'!$C$3:$M$23,MATCH($M8,'Short term initiatives'!$C$3:$C$23,0),MATCH(K$23,'Short term initiatives'!$C$3:$M$3,0))="primary","l",IF(INDEX('Short term initiatives'!$C$3:$M$23,MATCH($M8,'Short term initiatives'!$C$3:$C$23,0),MATCH(K$23,'Short term initiatives'!$C$3:$M$3,0))="secondary","m","")),"")</f>
        <v/>
      </c>
      <c r="L8" s="82">
        <f t="shared" si="1"/>
        <v>17</v>
      </c>
      <c r="M8" s="89" t="str">
        <f t="shared" ca="1" si="2"/>
        <v>Initiative 14</v>
      </c>
      <c r="N8" s="82">
        <f t="shared" si="3"/>
        <v>18</v>
      </c>
      <c r="O8" s="90" t="str">
        <f ca="1">IFERROR(IF(INDEX(Metrics!$C$2:$W$22,MATCH( O$23,Metrics!$C$2:$C$22,0),MATCH('Top Level Matrix'!$M8,Metrics!$C$2:$W$2,0))="primary","l",IF(INDEX(Metrics!$C$2:$W$22,MATCH( O$23,Metrics!$C$2:$C$22,0),MATCH('Top Level Matrix'!$M8,Metrics!$C$2:$W$2,0))="secondary","m","")),"")</f>
        <v/>
      </c>
      <c r="P8" s="91" t="str">
        <f ca="1">IFERROR(IF(INDEX(Metrics!$C$2:$W$22,MATCH( P$23,Metrics!$C$2:$C$22,0),MATCH('Top Level Matrix'!$M8,Metrics!$C$2:$W$2,0))="primary","l",IF(INDEX(Metrics!$C$2:$W$22,MATCH( P$23,Metrics!$C$2:$C$22,0),MATCH('Top Level Matrix'!$M8,Metrics!$C$2:$W$2,0))="secondary","m","")),"")</f>
        <v/>
      </c>
      <c r="Q8" s="91" t="str">
        <f ca="1">IFERROR(IF(INDEX(Metrics!$C$2:$W$22,MATCH( Q$23,Metrics!$C$2:$C$22,0),MATCH('Top Level Matrix'!$M8,Metrics!$C$2:$W$2,0))="primary","l",IF(INDEX(Metrics!$C$2:$W$22,MATCH( Q$23,Metrics!$C$2:$C$22,0),MATCH('Top Level Matrix'!$M8,Metrics!$C$2:$W$2,0))="secondary","m","")),"")</f>
        <v/>
      </c>
      <c r="R8" s="91" t="str">
        <f ca="1">IFERROR(IF(INDEX(Metrics!$C$2:$W$22,MATCH( R$23,Metrics!$C$2:$C$22,0),MATCH('Top Level Matrix'!$M8,Metrics!$C$2:$W$2,0))="primary","l",IF(INDEX(Metrics!$C$2:$W$22,MATCH( R$23,Metrics!$C$2:$C$22,0),MATCH('Top Level Matrix'!$M8,Metrics!$C$2:$W$2,0))="secondary","m","")),"")</f>
        <v/>
      </c>
      <c r="S8" s="91" t="str">
        <f ca="1">IFERROR(IF(INDEX(Metrics!$C$2:$W$22,MATCH( S$23,Metrics!$C$2:$C$22,0),MATCH('Top Level Matrix'!$M8,Metrics!$C$2:$W$2,0))="primary","l",IF(INDEX(Metrics!$C$2:$W$22,MATCH( S$23,Metrics!$C$2:$C$22,0),MATCH('Top Level Matrix'!$M8,Metrics!$C$2:$W$2,0))="secondary","m","")),"")</f>
        <v/>
      </c>
      <c r="T8" s="91" t="str">
        <f ca="1">IFERROR(IF(INDEX(Metrics!$C$2:$W$22,MATCH( T$23,Metrics!$C$2:$C$22,0),MATCH('Top Level Matrix'!$M8,Metrics!$C$2:$W$2,0))="primary","l",IF(INDEX(Metrics!$C$2:$W$22,MATCH( T$23,Metrics!$C$2:$C$22,0),MATCH('Top Level Matrix'!$M8,Metrics!$C$2:$W$2,0))="secondary","m","")),"")</f>
        <v/>
      </c>
      <c r="U8" s="91" t="str">
        <f ca="1">IFERROR(IF(INDEX(Metrics!$C$2:$W$22,MATCH( U$23,Metrics!$C$2:$C$22,0),MATCH('Top Level Matrix'!$M8,Metrics!$C$2:$W$2,0))="primary","l",IF(INDEX(Metrics!$C$2:$W$22,MATCH( U$23,Metrics!$C$2:$C$22,0),MATCH('Top Level Matrix'!$M8,Metrics!$C$2:$W$2,0))="secondary","m","")),"")</f>
        <v/>
      </c>
      <c r="V8" s="91" t="str">
        <f ca="1">IFERROR(IF(INDEX(Metrics!$C$2:$W$22,MATCH( V$23,Metrics!$C$2:$C$22,0),MATCH('Top Level Matrix'!$M8,Metrics!$C$2:$W$2,0))="primary","l",IF(INDEX(Metrics!$C$2:$W$22,MATCH( V$23,Metrics!$C$2:$C$22,0),MATCH('Top Level Matrix'!$M8,Metrics!$C$2:$W$2,0))="secondary","m","")),"")</f>
        <v/>
      </c>
      <c r="W8" s="91" t="str">
        <f ca="1">IFERROR(IF(INDEX(Metrics!$C$2:$W$22,MATCH( W$23,Metrics!$C$2:$C$22,0),MATCH('Top Level Matrix'!$M8,Metrics!$C$2:$W$2,0))="primary","l",IF(INDEX(Metrics!$C$2:$W$22,MATCH( W$23,Metrics!$C$2:$C$22,0),MATCH('Top Level Matrix'!$M8,Metrics!$C$2:$W$2,0))="secondary","m","")),"")</f>
        <v/>
      </c>
      <c r="X8" s="91" t="str">
        <f ca="1">IFERROR(IF(INDEX(Metrics!$C$2:$W$22,MATCH( X$23,Metrics!$C$2:$C$22,0),MATCH('Top Level Matrix'!$M8,Metrics!$C$2:$W$2,0))="primary","l",IF(INDEX(Metrics!$C$2:$W$22,MATCH( X$23,Metrics!$C$2:$C$22,0),MATCH('Top Level Matrix'!$M8,Metrics!$C$2:$W$2,0))="secondary","m","")),"")</f>
        <v/>
      </c>
      <c r="Y8" s="91" t="str">
        <f ca="1">IFERROR(IF(INDEX(Metrics!$C$2:$W$22,MATCH( Y$23,Metrics!$C$2:$C$22,0),MATCH('Top Level Matrix'!$M8,Metrics!$C$2:$W$2,0))="primary","l",IF(INDEX(Metrics!$C$2:$W$22,MATCH( Y$23,Metrics!$C$2:$C$22,0),MATCH('Top Level Matrix'!$M8,Metrics!$C$2:$W$2,0))="secondary","m","")),"")</f>
        <v/>
      </c>
      <c r="Z8" s="91" t="str">
        <f ca="1">IFERROR(IF(INDEX(Metrics!$C$2:$W$22,MATCH( Z$23,Metrics!$C$2:$C$22,0),MATCH('Top Level Matrix'!$M8,Metrics!$C$2:$W$2,0))="primary","l",IF(INDEX(Metrics!$C$2:$W$22,MATCH( Z$23,Metrics!$C$2:$C$22,0),MATCH('Top Level Matrix'!$M8,Metrics!$C$2:$W$2,0))="secondary","m","")),"")</f>
        <v/>
      </c>
      <c r="AA8" s="91" t="str">
        <f ca="1">IFERROR(IF(INDEX(Metrics!$C$2:$W$22,MATCH( AA$23,Metrics!$C$2:$C$22,0),MATCH('Top Level Matrix'!$M8,Metrics!$C$2:$W$2,0))="primary","l",IF(INDEX(Metrics!$C$2:$W$22,MATCH( AA$23,Metrics!$C$2:$C$22,0),MATCH('Top Level Matrix'!$M8,Metrics!$C$2:$W$2,0))="secondary","m","")),"")</f>
        <v/>
      </c>
      <c r="AB8" s="91" t="str">
        <f ca="1">IFERROR(IF(INDEX(Metrics!$C$2:$W$22,MATCH( AB$23,Metrics!$C$2:$C$22,0),MATCH('Top Level Matrix'!$M8,Metrics!$C$2:$W$2,0))="primary","l",IF(INDEX(Metrics!$C$2:$W$22,MATCH( AB$23,Metrics!$C$2:$C$22,0),MATCH('Top Level Matrix'!$M8,Metrics!$C$2:$W$2,0))="secondary","m","")),"")</f>
        <v/>
      </c>
      <c r="AC8" s="91" t="str">
        <f ca="1">IFERROR(IF(INDEX(Metrics!$C$2:$W$22,MATCH( AC$23,Metrics!$C$2:$C$22,0),MATCH('Top Level Matrix'!$M8,Metrics!$C$2:$W$2,0))="primary","l",IF(INDEX(Metrics!$C$2:$W$22,MATCH( AC$23,Metrics!$C$2:$C$22,0),MATCH('Top Level Matrix'!$M8,Metrics!$C$2:$W$2,0))="secondary","m","")),"")</f>
        <v/>
      </c>
      <c r="AD8" s="91" t="str">
        <f ca="1">IFERROR(IF(INDEX(Metrics!$C$2:$W$22,MATCH( AD$23,Metrics!$C$2:$C$22,0),MATCH('Top Level Matrix'!$M8,Metrics!$C$2:$W$2,0))="primary","l",IF(INDEX(Metrics!$C$2:$W$22,MATCH( AD$23,Metrics!$C$2:$C$22,0),MATCH('Top Level Matrix'!$M8,Metrics!$C$2:$W$2,0))="secondary","m","")),"")</f>
        <v/>
      </c>
      <c r="AE8" s="91" t="str">
        <f ca="1">IFERROR(IF(INDEX(Metrics!$C$2:$W$22,MATCH( AE$23,Metrics!$C$2:$C$22,0),MATCH('Top Level Matrix'!$M8,Metrics!$C$2:$W$2,0))="primary","l",IF(INDEX(Metrics!$C$2:$W$22,MATCH( AE$23,Metrics!$C$2:$C$22,0),MATCH('Top Level Matrix'!$M8,Metrics!$C$2:$W$2,0))="secondary","m","")),"")</f>
        <v/>
      </c>
      <c r="AF8" s="91" t="str">
        <f ca="1">IFERROR(IF(INDEX(Metrics!$C$2:$W$22,MATCH( AF$23,Metrics!$C$2:$C$22,0),MATCH('Top Level Matrix'!$M8,Metrics!$C$2:$W$2,0))="primary","l",IF(INDEX(Metrics!$C$2:$W$22,MATCH( AF$23,Metrics!$C$2:$C$22,0),MATCH('Top Level Matrix'!$M8,Metrics!$C$2:$W$2,0))="secondary","m","")),"")</f>
        <v/>
      </c>
      <c r="AG8" s="93" t="str">
        <f ca="1">IFERROR(IF(INDEX(Responsibles!$C$3:$W$13,MATCH(AG$23,Responsibles!$C$3:$C$13,0),MATCH('Top Level Matrix'!$M8,Responsibles!$C$3:$W$3,0))="primary","l",IF(INDEX(Responsibles!$C$3:$W$13,MATCH( AG$23,Responsibles!$C$3:$C$13,0),MATCH('Top Level Matrix'!$M8,Responsibles!$C$3:$W$3,0))="secondary","m","")),"")</f>
        <v/>
      </c>
      <c r="AH8" s="94" t="str">
        <f ca="1">IFERROR(IF(INDEX(Responsibles!$C$3:$W$13,MATCH(AH$23,Responsibles!$C$3:$C$13,0),MATCH('Top Level Matrix'!$M8,Responsibles!$C$3:$W$3,0))="primary","l",IF(INDEX(Responsibles!$C$3:$W$13,MATCH( AH$23,Responsibles!$C$3:$C$13,0),MATCH('Top Level Matrix'!$M8,Responsibles!$C$3:$W$3,0))="secondary","m","")),"")</f>
        <v/>
      </c>
      <c r="AI8" s="94" t="str">
        <f ca="1">IFERROR(IF(INDEX(Responsibles!$C$3:$W$13,MATCH(AI$23,Responsibles!$C$3:$C$13,0),MATCH('Top Level Matrix'!$M8,Responsibles!$C$3:$W$3,0))="primary","l",IF(INDEX(Responsibles!$C$3:$W$13,MATCH( AI$23,Responsibles!$C$3:$C$13,0),MATCH('Top Level Matrix'!$M8,Responsibles!$C$3:$W$3,0))="secondary","m","")),"")</f>
        <v/>
      </c>
      <c r="AJ8" s="94" t="str">
        <f ca="1">IFERROR(IF(INDEX(Responsibles!$C$3:$W$13,MATCH(AJ$23,Responsibles!$C$3:$C$13,0),MATCH('Top Level Matrix'!$M8,Responsibles!$C$3:$W$3,0))="primary","l",IF(INDEX(Responsibles!$C$3:$W$13,MATCH( AJ$23,Responsibles!$C$3:$C$13,0),MATCH('Top Level Matrix'!$M8,Responsibles!$C$3:$W$3,0))="secondary","m","")),"")</f>
        <v/>
      </c>
      <c r="AK8" s="94" t="str">
        <f ca="1">IFERROR(IF(INDEX(Responsibles!$C$3:$W$13,MATCH(AK$23,Responsibles!$C$3:$C$13,0),MATCH('Top Level Matrix'!$M8,Responsibles!$C$3:$W$3,0))="primary","l",IF(INDEX(Responsibles!$C$3:$W$13,MATCH( AK$23,Responsibles!$C$3:$C$13,0),MATCH('Top Level Matrix'!$M8,Responsibles!$C$3:$W$3,0))="secondary","m","")),"")</f>
        <v/>
      </c>
      <c r="AL8" s="94" t="str">
        <f ca="1">IFERROR(IF(INDEX(Responsibles!$C$3:$W$13,MATCH(AL$23,Responsibles!$C$3:$C$13,0),MATCH('Top Level Matrix'!$M8,Responsibles!$C$3:$W$3,0))="primary","l",IF(INDEX(Responsibles!$C$3:$W$13,MATCH( AL$23,Responsibles!$C$3:$C$13,0),MATCH('Top Level Matrix'!$M8,Responsibles!$C$3:$W$3,0))="secondary","m","")),"")</f>
        <v/>
      </c>
      <c r="AM8" s="94" t="str">
        <f ca="1">IFERROR(IF(INDEX(Responsibles!$C$3:$W$13,MATCH(AM$23,Responsibles!$C$3:$C$13,0),MATCH('Top Level Matrix'!$M8,Responsibles!$C$3:$W$3,0))="primary","l",IF(INDEX(Responsibles!$C$3:$W$13,MATCH( AM$23,Responsibles!$C$3:$C$13,0),MATCH('Top Level Matrix'!$M8,Responsibles!$C$3:$W$3,0))="secondary","m","")),"")</f>
        <v/>
      </c>
      <c r="AN8" s="95" t="str">
        <f ca="1">IFERROR(IF(INDEX(Responsibles!$C$3:$W$13,MATCH(AN$23,Responsibles!$C$3:$C$13,0),MATCH('Top Level Matrix'!$M8,Responsibles!$C$3:$W$3,0))="primary","l",IF(INDEX(Responsibles!$C$3:$W$13,MATCH( AN$23,Responsibles!$C$3:$C$13,0),MATCH('Top Level Matrix'!$M8,Responsibles!$C$3:$W$3,0))="secondary","m","")),"")</f>
        <v/>
      </c>
    </row>
    <row r="9" spans="2:40" s="79" customFormat="1" ht="16.5" hidden="1" customHeight="1" thickBot="1" x14ac:dyDescent="0.35">
      <c r="B9" s="87" t="str">
        <f ca="1">IFERROR(IF(INDEX('Short term initiatives'!$C$3:$M$23,MATCH($M9,'Short term initiatives'!$C$3:$C$23,0),MATCH(B$23,'Short term initiatives'!$C$3:$M$3,0))="primary","l",IF(INDEX('Short term initiatives'!$C$3:$M$23,MATCH($M9,'Short term initiatives'!$C$3:$C$23,0),MATCH(B$23,'Short term initiatives'!$C$3:$M$3,0))="secondary","m","")),"")</f>
        <v/>
      </c>
      <c r="C9" s="88" t="str">
        <f ca="1">IFERROR(IF(INDEX('Short term initiatives'!$C$3:$M$23,MATCH($M9,'Short term initiatives'!$C$3:$C$23,0),MATCH(C$23,'Short term initiatives'!$C$3:$M$3,0))="primary","l",IF(INDEX('Short term initiatives'!$C$3:$M$23,MATCH($M9,'Short term initiatives'!$C$3:$C$23,0),MATCH(C$23,'Short term initiatives'!$C$3:$M$3,0))="secondary","m","")),"")</f>
        <v/>
      </c>
      <c r="D9" s="88" t="str">
        <f ca="1">IFERROR(IF(INDEX('Short term initiatives'!$C$3:$M$23,MATCH($M9,'Short term initiatives'!$C$3:$C$23,0),MATCH(D$23,'Short term initiatives'!$C$3:$M$3,0))="primary","l",IF(INDEX('Short term initiatives'!$C$3:$M$23,MATCH($M9,'Short term initiatives'!$C$3:$C$23,0),MATCH(D$23,'Short term initiatives'!$C$3:$M$3,0))="secondary","m","")),"")</f>
        <v/>
      </c>
      <c r="E9" s="88" t="str">
        <f ca="1">IFERROR(IF(INDEX('Short term initiatives'!$C$3:$M$23,MATCH($M9,'Short term initiatives'!$C$3:$C$23,0),MATCH(E$23,'Short term initiatives'!$C$3:$M$3,0))="primary","l",IF(INDEX('Short term initiatives'!$C$3:$M$23,MATCH($M9,'Short term initiatives'!$C$3:$C$23,0),MATCH(E$23,'Short term initiatives'!$C$3:$M$3,0))="secondary","m","")),"")</f>
        <v/>
      </c>
      <c r="F9" s="88" t="str">
        <f ca="1">IFERROR(IF(INDEX('Short term initiatives'!$C$3:$M$23,MATCH($M9,'Short term initiatives'!$C$3:$C$23,0),MATCH(F$23,'Short term initiatives'!$C$3:$M$3,0))="primary","l",IF(INDEX('Short term initiatives'!$C$3:$M$23,MATCH($M9,'Short term initiatives'!$C$3:$C$23,0),MATCH(F$23,'Short term initiatives'!$C$3:$M$3,0))="secondary","m","")),"")</f>
        <v/>
      </c>
      <c r="G9" s="88" t="str">
        <f ca="1">IFERROR(IF(INDEX('Short term initiatives'!$C$3:$M$23,MATCH($M9,'Short term initiatives'!$C$3:$C$23,0),MATCH(G$23,'Short term initiatives'!$C$3:$M$3,0))="primary","l",IF(INDEX('Short term initiatives'!$C$3:$M$23,MATCH($M9,'Short term initiatives'!$C$3:$C$23,0),MATCH(G$23,'Short term initiatives'!$C$3:$M$3,0))="secondary","m","")),"")</f>
        <v/>
      </c>
      <c r="H9" s="88" t="str">
        <f ca="1">IFERROR(IF(INDEX('Short term initiatives'!$C$3:$M$23,MATCH($M9,'Short term initiatives'!$C$3:$C$23,0),MATCH(H$23,'Short term initiatives'!$C$3:$M$3,0))="primary","l",IF(INDEX('Short term initiatives'!$C$3:$M$23,MATCH($M9,'Short term initiatives'!$C$3:$C$23,0),MATCH(H$23,'Short term initiatives'!$C$3:$M$3,0))="secondary","m","")),"")</f>
        <v/>
      </c>
      <c r="I9" s="88" t="str">
        <f ca="1">IFERROR(IF(INDEX('Short term initiatives'!$C$3:$M$23,MATCH($M9,'Short term initiatives'!$C$3:$C$23,0),MATCH(I$23,'Short term initiatives'!$C$3:$M$3,0))="primary","l",IF(INDEX('Short term initiatives'!$C$3:$M$23,MATCH($M9,'Short term initiatives'!$C$3:$C$23,0),MATCH(I$23,'Short term initiatives'!$C$3:$M$3,0))="secondary","m","")),"")</f>
        <v/>
      </c>
      <c r="J9" s="88" t="str">
        <f ca="1">IFERROR(IF(INDEX('Short term initiatives'!$C$3:$M$23,MATCH($M9,'Short term initiatives'!$C$3:$C$23,0),MATCH(J$23,'Short term initiatives'!$C$3:$M$3,0))="primary","l",IF(INDEX('Short term initiatives'!$C$3:$M$23,MATCH($M9,'Short term initiatives'!$C$3:$C$23,0),MATCH(J$23,'Short term initiatives'!$C$3:$M$3,0))="secondary","m","")),"")</f>
        <v/>
      </c>
      <c r="K9" s="88" t="str">
        <f ca="1">IFERROR(IF(INDEX('Short term initiatives'!$C$3:$M$23,MATCH($M9,'Short term initiatives'!$C$3:$C$23,0),MATCH(K$23,'Short term initiatives'!$C$3:$M$3,0))="primary","l",IF(INDEX('Short term initiatives'!$C$3:$M$23,MATCH($M9,'Short term initiatives'!$C$3:$C$23,0),MATCH(K$23,'Short term initiatives'!$C$3:$M$3,0))="secondary","m","")),"")</f>
        <v/>
      </c>
      <c r="L9" s="82">
        <f t="shared" si="1"/>
        <v>16</v>
      </c>
      <c r="M9" s="89" t="str">
        <f t="shared" ca="1" si="2"/>
        <v>Initiative 13</v>
      </c>
      <c r="N9" s="82">
        <f t="shared" si="3"/>
        <v>17</v>
      </c>
      <c r="O9" s="90" t="str">
        <f ca="1">IFERROR(IF(INDEX(Metrics!$C$2:$W$22,MATCH( O$23,Metrics!$C$2:$C$22,0),MATCH('Top Level Matrix'!$M9,Metrics!$C$2:$W$2,0))="primary","l",IF(INDEX(Metrics!$C$2:$W$22,MATCH( O$23,Metrics!$C$2:$C$22,0),MATCH('Top Level Matrix'!$M9,Metrics!$C$2:$W$2,0))="secondary","m","")),"")</f>
        <v/>
      </c>
      <c r="P9" s="91" t="str">
        <f ca="1">IFERROR(IF(INDEX(Metrics!$C$2:$W$22,MATCH( P$23,Metrics!$C$2:$C$22,0),MATCH('Top Level Matrix'!$M9,Metrics!$C$2:$W$2,0))="primary","l",IF(INDEX(Metrics!$C$2:$W$22,MATCH( P$23,Metrics!$C$2:$C$22,0),MATCH('Top Level Matrix'!$M9,Metrics!$C$2:$W$2,0))="secondary","m","")),"")</f>
        <v/>
      </c>
      <c r="Q9" s="91" t="str">
        <f ca="1">IFERROR(IF(INDEX(Metrics!$C$2:$W$22,MATCH( Q$23,Metrics!$C$2:$C$22,0),MATCH('Top Level Matrix'!$M9,Metrics!$C$2:$W$2,0))="primary","l",IF(INDEX(Metrics!$C$2:$W$22,MATCH( Q$23,Metrics!$C$2:$C$22,0),MATCH('Top Level Matrix'!$M9,Metrics!$C$2:$W$2,0))="secondary","m","")),"")</f>
        <v/>
      </c>
      <c r="R9" s="91" t="str">
        <f ca="1">IFERROR(IF(INDEX(Metrics!$C$2:$W$22,MATCH( R$23,Metrics!$C$2:$C$22,0),MATCH('Top Level Matrix'!$M9,Metrics!$C$2:$W$2,0))="primary","l",IF(INDEX(Metrics!$C$2:$W$22,MATCH( R$23,Metrics!$C$2:$C$22,0),MATCH('Top Level Matrix'!$M9,Metrics!$C$2:$W$2,0))="secondary","m","")),"")</f>
        <v/>
      </c>
      <c r="S9" s="91" t="str">
        <f ca="1">IFERROR(IF(INDEX(Metrics!$C$2:$W$22,MATCH( S$23,Metrics!$C$2:$C$22,0),MATCH('Top Level Matrix'!$M9,Metrics!$C$2:$W$2,0))="primary","l",IF(INDEX(Metrics!$C$2:$W$22,MATCH( S$23,Metrics!$C$2:$C$22,0),MATCH('Top Level Matrix'!$M9,Metrics!$C$2:$W$2,0))="secondary","m","")),"")</f>
        <v/>
      </c>
      <c r="T9" s="91" t="str">
        <f ca="1">IFERROR(IF(INDEX(Metrics!$C$2:$W$22,MATCH( T$23,Metrics!$C$2:$C$22,0),MATCH('Top Level Matrix'!$M9,Metrics!$C$2:$W$2,0))="primary","l",IF(INDEX(Metrics!$C$2:$W$22,MATCH( T$23,Metrics!$C$2:$C$22,0),MATCH('Top Level Matrix'!$M9,Metrics!$C$2:$W$2,0))="secondary","m","")),"")</f>
        <v/>
      </c>
      <c r="U9" s="91" t="str">
        <f ca="1">IFERROR(IF(INDEX(Metrics!$C$2:$W$22,MATCH( U$23,Metrics!$C$2:$C$22,0),MATCH('Top Level Matrix'!$M9,Metrics!$C$2:$W$2,0))="primary","l",IF(INDEX(Metrics!$C$2:$W$22,MATCH( U$23,Metrics!$C$2:$C$22,0),MATCH('Top Level Matrix'!$M9,Metrics!$C$2:$W$2,0))="secondary","m","")),"")</f>
        <v/>
      </c>
      <c r="V9" s="91" t="str">
        <f ca="1">IFERROR(IF(INDEX(Metrics!$C$2:$W$22,MATCH( V$23,Metrics!$C$2:$C$22,0),MATCH('Top Level Matrix'!$M9,Metrics!$C$2:$W$2,0))="primary","l",IF(INDEX(Metrics!$C$2:$W$22,MATCH( V$23,Metrics!$C$2:$C$22,0),MATCH('Top Level Matrix'!$M9,Metrics!$C$2:$W$2,0))="secondary","m","")),"")</f>
        <v/>
      </c>
      <c r="W9" s="91" t="str">
        <f ca="1">IFERROR(IF(INDEX(Metrics!$C$2:$W$22,MATCH( W$23,Metrics!$C$2:$C$22,0),MATCH('Top Level Matrix'!$M9,Metrics!$C$2:$W$2,0))="primary","l",IF(INDEX(Metrics!$C$2:$W$22,MATCH( W$23,Metrics!$C$2:$C$22,0),MATCH('Top Level Matrix'!$M9,Metrics!$C$2:$W$2,0))="secondary","m","")),"")</f>
        <v/>
      </c>
      <c r="X9" s="91" t="str">
        <f ca="1">IFERROR(IF(INDEX(Metrics!$C$2:$W$22,MATCH( X$23,Metrics!$C$2:$C$22,0),MATCH('Top Level Matrix'!$M9,Metrics!$C$2:$W$2,0))="primary","l",IF(INDEX(Metrics!$C$2:$W$22,MATCH( X$23,Metrics!$C$2:$C$22,0),MATCH('Top Level Matrix'!$M9,Metrics!$C$2:$W$2,0))="secondary","m","")),"")</f>
        <v/>
      </c>
      <c r="Y9" s="91" t="str">
        <f ca="1">IFERROR(IF(INDEX(Metrics!$C$2:$W$22,MATCH( Y$23,Metrics!$C$2:$C$22,0),MATCH('Top Level Matrix'!$M9,Metrics!$C$2:$W$2,0))="primary","l",IF(INDEX(Metrics!$C$2:$W$22,MATCH( Y$23,Metrics!$C$2:$C$22,0),MATCH('Top Level Matrix'!$M9,Metrics!$C$2:$W$2,0))="secondary","m","")),"")</f>
        <v/>
      </c>
      <c r="Z9" s="91" t="str">
        <f ca="1">IFERROR(IF(INDEX(Metrics!$C$2:$W$22,MATCH( Z$23,Metrics!$C$2:$C$22,0),MATCH('Top Level Matrix'!$M9,Metrics!$C$2:$W$2,0))="primary","l",IF(INDEX(Metrics!$C$2:$W$22,MATCH( Z$23,Metrics!$C$2:$C$22,0),MATCH('Top Level Matrix'!$M9,Metrics!$C$2:$W$2,0))="secondary","m","")),"")</f>
        <v/>
      </c>
      <c r="AA9" s="91" t="str">
        <f ca="1">IFERROR(IF(INDEX(Metrics!$C$2:$W$22,MATCH( AA$23,Metrics!$C$2:$C$22,0),MATCH('Top Level Matrix'!$M9,Metrics!$C$2:$W$2,0))="primary","l",IF(INDEX(Metrics!$C$2:$W$22,MATCH( AA$23,Metrics!$C$2:$C$22,0),MATCH('Top Level Matrix'!$M9,Metrics!$C$2:$W$2,0))="secondary","m","")),"")</f>
        <v/>
      </c>
      <c r="AB9" s="91" t="str">
        <f ca="1">IFERROR(IF(INDEX(Metrics!$C$2:$W$22,MATCH( AB$23,Metrics!$C$2:$C$22,0),MATCH('Top Level Matrix'!$M9,Metrics!$C$2:$W$2,0))="primary","l",IF(INDEX(Metrics!$C$2:$W$22,MATCH( AB$23,Metrics!$C$2:$C$22,0),MATCH('Top Level Matrix'!$M9,Metrics!$C$2:$W$2,0))="secondary","m","")),"")</f>
        <v/>
      </c>
      <c r="AC9" s="91" t="str">
        <f ca="1">IFERROR(IF(INDEX(Metrics!$C$2:$W$22,MATCH( AC$23,Metrics!$C$2:$C$22,0),MATCH('Top Level Matrix'!$M9,Metrics!$C$2:$W$2,0))="primary","l",IF(INDEX(Metrics!$C$2:$W$22,MATCH( AC$23,Metrics!$C$2:$C$22,0),MATCH('Top Level Matrix'!$M9,Metrics!$C$2:$W$2,0))="secondary","m","")),"")</f>
        <v/>
      </c>
      <c r="AD9" s="91" t="str">
        <f ca="1">IFERROR(IF(INDEX(Metrics!$C$2:$W$22,MATCH( AD$23,Metrics!$C$2:$C$22,0),MATCH('Top Level Matrix'!$M9,Metrics!$C$2:$W$2,0))="primary","l",IF(INDEX(Metrics!$C$2:$W$22,MATCH( AD$23,Metrics!$C$2:$C$22,0),MATCH('Top Level Matrix'!$M9,Metrics!$C$2:$W$2,0))="secondary","m","")),"")</f>
        <v/>
      </c>
      <c r="AE9" s="91" t="str">
        <f ca="1">IFERROR(IF(INDEX(Metrics!$C$2:$W$22,MATCH( AE$23,Metrics!$C$2:$C$22,0),MATCH('Top Level Matrix'!$M9,Metrics!$C$2:$W$2,0))="primary","l",IF(INDEX(Metrics!$C$2:$W$22,MATCH( AE$23,Metrics!$C$2:$C$22,0),MATCH('Top Level Matrix'!$M9,Metrics!$C$2:$W$2,0))="secondary","m","")),"")</f>
        <v/>
      </c>
      <c r="AF9" s="91" t="str">
        <f ca="1">IFERROR(IF(INDEX(Metrics!$C$2:$W$22,MATCH( AF$23,Metrics!$C$2:$C$22,0),MATCH('Top Level Matrix'!$M9,Metrics!$C$2:$W$2,0))="primary","l",IF(INDEX(Metrics!$C$2:$W$22,MATCH( AF$23,Metrics!$C$2:$C$22,0),MATCH('Top Level Matrix'!$M9,Metrics!$C$2:$W$2,0))="secondary","m","")),"")</f>
        <v/>
      </c>
      <c r="AG9" s="93" t="str">
        <f ca="1">IFERROR(IF(INDEX(Responsibles!$C$3:$W$13,MATCH(AG$23,Responsibles!$C$3:$C$13,0),MATCH('Top Level Matrix'!$M9,Responsibles!$C$3:$W$3,0))="primary","l",IF(INDEX(Responsibles!$C$3:$W$13,MATCH( AG$23,Responsibles!$C$3:$C$13,0),MATCH('Top Level Matrix'!$M9,Responsibles!$C$3:$W$3,0))="secondary","m","")),"")</f>
        <v/>
      </c>
      <c r="AH9" s="94" t="str">
        <f ca="1">IFERROR(IF(INDEX(Responsibles!$C$3:$W$13,MATCH(AH$23,Responsibles!$C$3:$C$13,0),MATCH('Top Level Matrix'!$M9,Responsibles!$C$3:$W$3,0))="primary","l",IF(INDEX(Responsibles!$C$3:$W$13,MATCH( AH$23,Responsibles!$C$3:$C$13,0),MATCH('Top Level Matrix'!$M9,Responsibles!$C$3:$W$3,0))="secondary","m","")),"")</f>
        <v/>
      </c>
      <c r="AI9" s="94" t="str">
        <f ca="1">IFERROR(IF(INDEX(Responsibles!$C$3:$W$13,MATCH(AI$23,Responsibles!$C$3:$C$13,0),MATCH('Top Level Matrix'!$M9,Responsibles!$C$3:$W$3,0))="primary","l",IF(INDEX(Responsibles!$C$3:$W$13,MATCH( AI$23,Responsibles!$C$3:$C$13,0),MATCH('Top Level Matrix'!$M9,Responsibles!$C$3:$W$3,0))="secondary","m","")),"")</f>
        <v/>
      </c>
      <c r="AJ9" s="94" t="str">
        <f ca="1">IFERROR(IF(INDEX(Responsibles!$C$3:$W$13,MATCH(AJ$23,Responsibles!$C$3:$C$13,0),MATCH('Top Level Matrix'!$M9,Responsibles!$C$3:$W$3,0))="primary","l",IF(INDEX(Responsibles!$C$3:$W$13,MATCH( AJ$23,Responsibles!$C$3:$C$13,0),MATCH('Top Level Matrix'!$M9,Responsibles!$C$3:$W$3,0))="secondary","m","")),"")</f>
        <v/>
      </c>
      <c r="AK9" s="94" t="str">
        <f ca="1">IFERROR(IF(INDEX(Responsibles!$C$3:$W$13,MATCH(AK$23,Responsibles!$C$3:$C$13,0),MATCH('Top Level Matrix'!$M9,Responsibles!$C$3:$W$3,0))="primary","l",IF(INDEX(Responsibles!$C$3:$W$13,MATCH( AK$23,Responsibles!$C$3:$C$13,0),MATCH('Top Level Matrix'!$M9,Responsibles!$C$3:$W$3,0))="secondary","m","")),"")</f>
        <v/>
      </c>
      <c r="AL9" s="94" t="str">
        <f ca="1">IFERROR(IF(INDEX(Responsibles!$C$3:$W$13,MATCH(AL$23,Responsibles!$C$3:$C$13,0),MATCH('Top Level Matrix'!$M9,Responsibles!$C$3:$W$3,0))="primary","l",IF(INDEX(Responsibles!$C$3:$W$13,MATCH( AL$23,Responsibles!$C$3:$C$13,0),MATCH('Top Level Matrix'!$M9,Responsibles!$C$3:$W$3,0))="secondary","m","")),"")</f>
        <v/>
      </c>
      <c r="AM9" s="94" t="str">
        <f ca="1">IFERROR(IF(INDEX(Responsibles!$C$3:$W$13,MATCH(AM$23,Responsibles!$C$3:$C$13,0),MATCH('Top Level Matrix'!$M9,Responsibles!$C$3:$W$3,0))="primary","l",IF(INDEX(Responsibles!$C$3:$W$13,MATCH( AM$23,Responsibles!$C$3:$C$13,0),MATCH('Top Level Matrix'!$M9,Responsibles!$C$3:$W$3,0))="secondary","m","")),"")</f>
        <v/>
      </c>
      <c r="AN9" s="95" t="str">
        <f ca="1">IFERROR(IF(INDEX(Responsibles!$C$3:$W$13,MATCH(AN$23,Responsibles!$C$3:$C$13,0),MATCH('Top Level Matrix'!$M9,Responsibles!$C$3:$W$3,0))="primary","l",IF(INDEX(Responsibles!$C$3:$W$13,MATCH( AN$23,Responsibles!$C$3:$C$13,0),MATCH('Top Level Matrix'!$M9,Responsibles!$C$3:$W$3,0))="secondary","m","")),"")</f>
        <v/>
      </c>
    </row>
    <row r="10" spans="2:40" s="79" customFormat="1" ht="16.5" customHeight="1" thickBot="1" x14ac:dyDescent="0.35">
      <c r="B10" s="87" t="str">
        <f ca="1">IFERROR(IF(INDEX('Short term initiatives'!$C$3:$M$23,MATCH($M10,'Short term initiatives'!$C$3:$C$23,0),MATCH(B$23,'Short term initiatives'!$C$3:$M$3,0))="primary","l",IF(INDEX('Short term initiatives'!$C$3:$M$23,MATCH($M10,'Short term initiatives'!$C$3:$C$23,0),MATCH(B$23,'Short term initiatives'!$C$3:$M$3,0))="secondary","m","")),"")</f>
        <v/>
      </c>
      <c r="C10" s="88" t="str">
        <f ca="1">IFERROR(IF(INDEX('Short term initiatives'!$C$3:$M$23,MATCH($M10,'Short term initiatives'!$C$3:$C$23,0),MATCH(C$23,'Short term initiatives'!$C$3:$M$3,0))="primary","l",IF(INDEX('Short term initiatives'!$C$3:$M$23,MATCH($M10,'Short term initiatives'!$C$3:$C$23,0),MATCH(C$23,'Short term initiatives'!$C$3:$M$3,0))="secondary","m","")),"")</f>
        <v/>
      </c>
      <c r="D10" s="88" t="str">
        <f ca="1">IFERROR(IF(INDEX('Short term initiatives'!$C$3:$M$23,MATCH($M10,'Short term initiatives'!$C$3:$C$23,0),MATCH(D$23,'Short term initiatives'!$C$3:$M$3,0))="primary","l",IF(INDEX('Short term initiatives'!$C$3:$M$23,MATCH($M10,'Short term initiatives'!$C$3:$C$23,0),MATCH(D$23,'Short term initiatives'!$C$3:$M$3,0))="secondary","m","")),"")</f>
        <v/>
      </c>
      <c r="E10" s="88" t="str">
        <f ca="1">IFERROR(IF(INDEX('Short term initiatives'!$C$3:$M$23,MATCH($M10,'Short term initiatives'!$C$3:$C$23,0),MATCH(E$23,'Short term initiatives'!$C$3:$M$3,0))="primary","l",IF(INDEX('Short term initiatives'!$C$3:$M$23,MATCH($M10,'Short term initiatives'!$C$3:$C$23,0),MATCH(E$23,'Short term initiatives'!$C$3:$M$3,0))="secondary","m","")),"")</f>
        <v/>
      </c>
      <c r="F10" s="88" t="str">
        <f ca="1">IFERROR(IF(INDEX('Short term initiatives'!$C$3:$M$23,MATCH($M10,'Short term initiatives'!$C$3:$C$23,0),MATCH(F$23,'Short term initiatives'!$C$3:$M$3,0))="primary","l",IF(INDEX('Short term initiatives'!$C$3:$M$23,MATCH($M10,'Short term initiatives'!$C$3:$C$23,0),MATCH(F$23,'Short term initiatives'!$C$3:$M$3,0))="secondary","m","")),"")</f>
        <v/>
      </c>
      <c r="G10" s="88" t="str">
        <f ca="1">IFERROR(IF(INDEX('Short term initiatives'!$C$3:$M$23,MATCH($M10,'Short term initiatives'!$C$3:$C$23,0),MATCH(G$23,'Short term initiatives'!$C$3:$M$3,0))="primary","l",IF(INDEX('Short term initiatives'!$C$3:$M$23,MATCH($M10,'Short term initiatives'!$C$3:$C$23,0),MATCH(G$23,'Short term initiatives'!$C$3:$M$3,0))="secondary","m","")),"")</f>
        <v/>
      </c>
      <c r="H10" s="88" t="str">
        <f ca="1">IFERROR(IF(INDEX('Short term initiatives'!$C$3:$M$23,MATCH($M10,'Short term initiatives'!$C$3:$C$23,0),MATCH(H$23,'Short term initiatives'!$C$3:$M$3,0))="primary","l",IF(INDEX('Short term initiatives'!$C$3:$M$23,MATCH($M10,'Short term initiatives'!$C$3:$C$23,0),MATCH(H$23,'Short term initiatives'!$C$3:$M$3,0))="secondary","m","")),"")</f>
        <v/>
      </c>
      <c r="I10" s="88" t="str">
        <f ca="1">IFERROR(IF(INDEX('Short term initiatives'!$C$3:$M$23,MATCH($M10,'Short term initiatives'!$C$3:$C$23,0),MATCH(I$23,'Short term initiatives'!$C$3:$M$3,0))="primary","l",IF(INDEX('Short term initiatives'!$C$3:$M$23,MATCH($M10,'Short term initiatives'!$C$3:$C$23,0),MATCH(I$23,'Short term initiatives'!$C$3:$M$3,0))="secondary","m","")),"")</f>
        <v/>
      </c>
      <c r="J10" s="88" t="str">
        <f ca="1">IFERROR(IF(INDEX('Short term initiatives'!$C$3:$M$23,MATCH($M10,'Short term initiatives'!$C$3:$C$23,0),MATCH(J$23,'Short term initiatives'!$C$3:$M$3,0))="primary","l",IF(INDEX('Short term initiatives'!$C$3:$M$23,MATCH($M10,'Short term initiatives'!$C$3:$C$23,0),MATCH(J$23,'Short term initiatives'!$C$3:$M$3,0))="secondary","m","")),"")</f>
        <v/>
      </c>
      <c r="K10" s="88" t="str">
        <f ca="1">IFERROR(IF(INDEX('Short term initiatives'!$C$3:$M$23,MATCH($M10,'Short term initiatives'!$C$3:$C$23,0),MATCH(K$23,'Short term initiatives'!$C$3:$M$3,0))="primary","l",IF(INDEX('Short term initiatives'!$C$3:$M$23,MATCH($M10,'Short term initiatives'!$C$3:$C$23,0),MATCH(K$23,'Short term initiatives'!$C$3:$M$3,0))="secondary","m","")),"")</f>
        <v/>
      </c>
      <c r="L10" s="82">
        <f t="shared" si="1"/>
        <v>15</v>
      </c>
      <c r="M10" s="89" t="str">
        <f t="shared" ca="1" si="2"/>
        <v>Initiative 12</v>
      </c>
      <c r="N10" s="82">
        <f t="shared" si="3"/>
        <v>16</v>
      </c>
      <c r="O10" s="90" t="str">
        <f ca="1">IFERROR(IF(INDEX(Metrics!$C$2:$W$22,MATCH( O$23,Metrics!$C$2:$C$22,0),MATCH('Top Level Matrix'!$M10,Metrics!$C$2:$W$2,0))="primary","l",IF(INDEX(Metrics!$C$2:$W$22,MATCH( O$23,Metrics!$C$2:$C$22,0),MATCH('Top Level Matrix'!$M10,Metrics!$C$2:$W$2,0))="secondary","m","")),"")</f>
        <v/>
      </c>
      <c r="P10" s="91" t="str">
        <f ca="1">IFERROR(IF(INDEX(Metrics!$C$2:$W$22,MATCH( P$23,Metrics!$C$2:$C$22,0),MATCH('Top Level Matrix'!$M10,Metrics!$C$2:$W$2,0))="primary","l",IF(INDEX(Metrics!$C$2:$W$22,MATCH( P$23,Metrics!$C$2:$C$22,0),MATCH('Top Level Matrix'!$M10,Metrics!$C$2:$W$2,0))="secondary","m","")),"")</f>
        <v/>
      </c>
      <c r="Q10" s="91" t="str">
        <f ca="1">IFERROR(IF(INDEX(Metrics!$C$2:$W$22,MATCH( Q$23,Metrics!$C$2:$C$22,0),MATCH('Top Level Matrix'!$M10,Metrics!$C$2:$W$2,0))="primary","l",IF(INDEX(Metrics!$C$2:$W$22,MATCH( Q$23,Metrics!$C$2:$C$22,0),MATCH('Top Level Matrix'!$M10,Metrics!$C$2:$W$2,0))="secondary","m","")),"")</f>
        <v/>
      </c>
      <c r="R10" s="91" t="str">
        <f ca="1">IFERROR(IF(INDEX(Metrics!$C$2:$W$22,MATCH( R$23,Metrics!$C$2:$C$22,0),MATCH('Top Level Matrix'!$M10,Metrics!$C$2:$W$2,0))="primary","l",IF(INDEX(Metrics!$C$2:$W$22,MATCH( R$23,Metrics!$C$2:$C$22,0),MATCH('Top Level Matrix'!$M10,Metrics!$C$2:$W$2,0))="secondary","m","")),"")</f>
        <v/>
      </c>
      <c r="S10" s="91" t="str">
        <f ca="1">IFERROR(IF(INDEX(Metrics!$C$2:$W$22,MATCH( S$23,Metrics!$C$2:$C$22,0),MATCH('Top Level Matrix'!$M10,Metrics!$C$2:$W$2,0))="primary","l",IF(INDEX(Metrics!$C$2:$W$22,MATCH( S$23,Metrics!$C$2:$C$22,0),MATCH('Top Level Matrix'!$M10,Metrics!$C$2:$W$2,0))="secondary","m","")),"")</f>
        <v/>
      </c>
      <c r="T10" s="91" t="str">
        <f ca="1">IFERROR(IF(INDEX(Metrics!$C$2:$W$22,MATCH( T$23,Metrics!$C$2:$C$22,0),MATCH('Top Level Matrix'!$M10,Metrics!$C$2:$W$2,0))="primary","l",IF(INDEX(Metrics!$C$2:$W$22,MATCH( T$23,Metrics!$C$2:$C$22,0),MATCH('Top Level Matrix'!$M10,Metrics!$C$2:$W$2,0))="secondary","m","")),"")</f>
        <v/>
      </c>
      <c r="U10" s="91" t="str">
        <f ca="1">IFERROR(IF(INDEX(Metrics!$C$2:$W$22,MATCH( U$23,Metrics!$C$2:$C$22,0),MATCH('Top Level Matrix'!$M10,Metrics!$C$2:$W$2,0))="primary","l",IF(INDEX(Metrics!$C$2:$W$22,MATCH( U$23,Metrics!$C$2:$C$22,0),MATCH('Top Level Matrix'!$M10,Metrics!$C$2:$W$2,0))="secondary","m","")),"")</f>
        <v/>
      </c>
      <c r="V10" s="91" t="str">
        <f ca="1">IFERROR(IF(INDEX(Metrics!$C$2:$W$22,MATCH( V$23,Metrics!$C$2:$C$22,0),MATCH('Top Level Matrix'!$M10,Metrics!$C$2:$W$2,0))="primary","l",IF(INDEX(Metrics!$C$2:$W$22,MATCH( V$23,Metrics!$C$2:$C$22,0),MATCH('Top Level Matrix'!$M10,Metrics!$C$2:$W$2,0))="secondary","m","")),"")</f>
        <v/>
      </c>
      <c r="W10" s="91" t="str">
        <f ca="1">IFERROR(IF(INDEX(Metrics!$C$2:$W$22,MATCH( W$23,Metrics!$C$2:$C$22,0),MATCH('Top Level Matrix'!$M10,Metrics!$C$2:$W$2,0))="primary","l",IF(INDEX(Metrics!$C$2:$W$22,MATCH( W$23,Metrics!$C$2:$C$22,0),MATCH('Top Level Matrix'!$M10,Metrics!$C$2:$W$2,0))="secondary","m","")),"")</f>
        <v/>
      </c>
      <c r="X10" s="91" t="str">
        <f ca="1">IFERROR(IF(INDEX(Metrics!$C$2:$W$22,MATCH( X$23,Metrics!$C$2:$C$22,0),MATCH('Top Level Matrix'!$M10,Metrics!$C$2:$W$2,0))="primary","l",IF(INDEX(Metrics!$C$2:$W$22,MATCH( X$23,Metrics!$C$2:$C$22,0),MATCH('Top Level Matrix'!$M10,Metrics!$C$2:$W$2,0))="secondary","m","")),"")</f>
        <v/>
      </c>
      <c r="Y10" s="91" t="str">
        <f ca="1">IFERROR(IF(INDEX(Metrics!$C$2:$W$22,MATCH( Y$23,Metrics!$C$2:$C$22,0),MATCH('Top Level Matrix'!$M10,Metrics!$C$2:$W$2,0))="primary","l",IF(INDEX(Metrics!$C$2:$W$22,MATCH( Y$23,Metrics!$C$2:$C$22,0),MATCH('Top Level Matrix'!$M10,Metrics!$C$2:$W$2,0))="secondary","m","")),"")</f>
        <v/>
      </c>
      <c r="Z10" s="91" t="str">
        <f ca="1">IFERROR(IF(INDEX(Metrics!$C$2:$W$22,MATCH( Z$23,Metrics!$C$2:$C$22,0),MATCH('Top Level Matrix'!$M10,Metrics!$C$2:$W$2,0))="primary","l",IF(INDEX(Metrics!$C$2:$W$22,MATCH( Z$23,Metrics!$C$2:$C$22,0),MATCH('Top Level Matrix'!$M10,Metrics!$C$2:$W$2,0))="secondary","m","")),"")</f>
        <v/>
      </c>
      <c r="AA10" s="91" t="str">
        <f ca="1">IFERROR(IF(INDEX(Metrics!$C$2:$W$22,MATCH( AA$23,Metrics!$C$2:$C$22,0),MATCH('Top Level Matrix'!$M10,Metrics!$C$2:$W$2,0))="primary","l",IF(INDEX(Metrics!$C$2:$W$22,MATCH( AA$23,Metrics!$C$2:$C$22,0),MATCH('Top Level Matrix'!$M10,Metrics!$C$2:$W$2,0))="secondary","m","")),"")</f>
        <v/>
      </c>
      <c r="AB10" s="91" t="str">
        <f ca="1">IFERROR(IF(INDEX(Metrics!$C$2:$W$22,MATCH( AB$23,Metrics!$C$2:$C$22,0),MATCH('Top Level Matrix'!$M10,Metrics!$C$2:$W$2,0))="primary","l",IF(INDEX(Metrics!$C$2:$W$22,MATCH( AB$23,Metrics!$C$2:$C$22,0),MATCH('Top Level Matrix'!$M10,Metrics!$C$2:$W$2,0))="secondary","m","")),"")</f>
        <v/>
      </c>
      <c r="AC10" s="91" t="str">
        <f ca="1">IFERROR(IF(INDEX(Metrics!$C$2:$W$22,MATCH( AC$23,Metrics!$C$2:$C$22,0),MATCH('Top Level Matrix'!$M10,Metrics!$C$2:$W$2,0))="primary","l",IF(INDEX(Metrics!$C$2:$W$22,MATCH( AC$23,Metrics!$C$2:$C$22,0),MATCH('Top Level Matrix'!$M10,Metrics!$C$2:$W$2,0))="secondary","m","")),"")</f>
        <v/>
      </c>
      <c r="AD10" s="91" t="str">
        <f ca="1">IFERROR(IF(INDEX(Metrics!$C$2:$W$22,MATCH( AD$23,Metrics!$C$2:$C$22,0),MATCH('Top Level Matrix'!$M10,Metrics!$C$2:$W$2,0))="primary","l",IF(INDEX(Metrics!$C$2:$W$22,MATCH( AD$23,Metrics!$C$2:$C$22,0),MATCH('Top Level Matrix'!$M10,Metrics!$C$2:$W$2,0))="secondary","m","")),"")</f>
        <v/>
      </c>
      <c r="AE10" s="91" t="str">
        <f ca="1">IFERROR(IF(INDEX(Metrics!$C$2:$W$22,MATCH( AE$23,Metrics!$C$2:$C$22,0),MATCH('Top Level Matrix'!$M10,Metrics!$C$2:$W$2,0))="primary","l",IF(INDEX(Metrics!$C$2:$W$22,MATCH( AE$23,Metrics!$C$2:$C$22,0),MATCH('Top Level Matrix'!$M10,Metrics!$C$2:$W$2,0))="secondary","m","")),"")</f>
        <v/>
      </c>
      <c r="AF10" s="91" t="str">
        <f ca="1">IFERROR(IF(INDEX(Metrics!$C$2:$W$22,MATCH( AF$23,Metrics!$C$2:$C$22,0),MATCH('Top Level Matrix'!$M10,Metrics!$C$2:$W$2,0))="primary","l",IF(INDEX(Metrics!$C$2:$W$22,MATCH( AF$23,Metrics!$C$2:$C$22,0),MATCH('Top Level Matrix'!$M10,Metrics!$C$2:$W$2,0))="secondary","m","")),"")</f>
        <v/>
      </c>
      <c r="AG10" s="93" t="str">
        <f ca="1">IFERROR(IF(INDEX(Responsibles!$C$3:$W$13,MATCH(AG$23,Responsibles!$C$3:$C$13,0),MATCH('Top Level Matrix'!$M10,Responsibles!$C$3:$W$3,0))="primary","l",IF(INDEX(Responsibles!$C$3:$W$13,MATCH( AG$23,Responsibles!$C$3:$C$13,0),MATCH('Top Level Matrix'!$M10,Responsibles!$C$3:$W$3,0))="secondary","m","")),"")</f>
        <v/>
      </c>
      <c r="AH10" s="94" t="str">
        <f ca="1">IFERROR(IF(INDEX(Responsibles!$C$3:$W$13,MATCH(AH$23,Responsibles!$C$3:$C$13,0),MATCH('Top Level Matrix'!$M10,Responsibles!$C$3:$W$3,0))="primary","l",IF(INDEX(Responsibles!$C$3:$W$13,MATCH( AH$23,Responsibles!$C$3:$C$13,0),MATCH('Top Level Matrix'!$M10,Responsibles!$C$3:$W$3,0))="secondary","m","")),"")</f>
        <v/>
      </c>
      <c r="AI10" s="94" t="str">
        <f ca="1">IFERROR(IF(INDEX(Responsibles!$C$3:$W$13,MATCH(AI$23,Responsibles!$C$3:$C$13,0),MATCH('Top Level Matrix'!$M10,Responsibles!$C$3:$W$3,0))="primary","l",IF(INDEX(Responsibles!$C$3:$W$13,MATCH( AI$23,Responsibles!$C$3:$C$13,0),MATCH('Top Level Matrix'!$M10,Responsibles!$C$3:$W$3,0))="secondary","m","")),"")</f>
        <v/>
      </c>
      <c r="AJ10" s="94" t="str">
        <f ca="1">IFERROR(IF(INDEX(Responsibles!$C$3:$W$13,MATCH(AJ$23,Responsibles!$C$3:$C$13,0),MATCH('Top Level Matrix'!$M10,Responsibles!$C$3:$W$3,0))="primary","l",IF(INDEX(Responsibles!$C$3:$W$13,MATCH( AJ$23,Responsibles!$C$3:$C$13,0),MATCH('Top Level Matrix'!$M10,Responsibles!$C$3:$W$3,0))="secondary","m","")),"")</f>
        <v/>
      </c>
      <c r="AK10" s="94" t="str">
        <f ca="1">IFERROR(IF(INDEX(Responsibles!$C$3:$W$13,MATCH(AK$23,Responsibles!$C$3:$C$13,0),MATCH('Top Level Matrix'!$M10,Responsibles!$C$3:$W$3,0))="primary","l",IF(INDEX(Responsibles!$C$3:$W$13,MATCH( AK$23,Responsibles!$C$3:$C$13,0),MATCH('Top Level Matrix'!$M10,Responsibles!$C$3:$W$3,0))="secondary","m","")),"")</f>
        <v/>
      </c>
      <c r="AL10" s="94" t="str">
        <f ca="1">IFERROR(IF(INDEX(Responsibles!$C$3:$W$13,MATCH(AL$23,Responsibles!$C$3:$C$13,0),MATCH('Top Level Matrix'!$M10,Responsibles!$C$3:$W$3,0))="primary","l",IF(INDEX(Responsibles!$C$3:$W$13,MATCH( AL$23,Responsibles!$C$3:$C$13,0),MATCH('Top Level Matrix'!$M10,Responsibles!$C$3:$W$3,0))="secondary","m","")),"")</f>
        <v/>
      </c>
      <c r="AM10" s="94" t="str">
        <f ca="1">IFERROR(IF(INDEX(Responsibles!$C$3:$W$13,MATCH(AM$23,Responsibles!$C$3:$C$13,0),MATCH('Top Level Matrix'!$M10,Responsibles!$C$3:$W$3,0))="primary","l",IF(INDEX(Responsibles!$C$3:$W$13,MATCH( AM$23,Responsibles!$C$3:$C$13,0),MATCH('Top Level Matrix'!$M10,Responsibles!$C$3:$W$3,0))="secondary","m","")),"")</f>
        <v/>
      </c>
      <c r="AN10" s="95" t="str">
        <f ca="1">IFERROR(IF(INDEX(Responsibles!$C$3:$W$13,MATCH(AN$23,Responsibles!$C$3:$C$13,0),MATCH('Top Level Matrix'!$M10,Responsibles!$C$3:$W$3,0))="primary","l",IF(INDEX(Responsibles!$C$3:$W$13,MATCH( AN$23,Responsibles!$C$3:$C$13,0),MATCH('Top Level Matrix'!$M10,Responsibles!$C$3:$W$3,0))="secondary","m","")),"")</f>
        <v/>
      </c>
    </row>
    <row r="11" spans="2:40" s="79" customFormat="1" ht="16.5" customHeight="1" thickBot="1" x14ac:dyDescent="0.35">
      <c r="B11" s="87" t="str">
        <f ca="1">IFERROR(IF(INDEX('Short term initiatives'!$C$3:$M$23,MATCH($M11,'Short term initiatives'!$C$3:$C$23,0),MATCH(B$23,'Short term initiatives'!$C$3:$M$3,0))="primary","l",IF(INDEX('Short term initiatives'!$C$3:$M$23,MATCH($M11,'Short term initiatives'!$C$3:$C$23,0),MATCH(B$23,'Short term initiatives'!$C$3:$M$3,0))="secondary","m","")),"")</f>
        <v/>
      </c>
      <c r="C11" s="88" t="str">
        <f ca="1">IFERROR(IF(INDEX('Short term initiatives'!$C$3:$M$23,MATCH($M11,'Short term initiatives'!$C$3:$C$23,0),MATCH(C$23,'Short term initiatives'!$C$3:$M$3,0))="primary","l",IF(INDEX('Short term initiatives'!$C$3:$M$23,MATCH($M11,'Short term initiatives'!$C$3:$C$23,0),MATCH(C$23,'Short term initiatives'!$C$3:$M$3,0))="secondary","m","")),"")</f>
        <v/>
      </c>
      <c r="D11" s="88" t="str">
        <f ca="1">IFERROR(IF(INDEX('Short term initiatives'!$C$3:$M$23,MATCH($M11,'Short term initiatives'!$C$3:$C$23,0),MATCH(D$23,'Short term initiatives'!$C$3:$M$3,0))="primary","l",IF(INDEX('Short term initiatives'!$C$3:$M$23,MATCH($M11,'Short term initiatives'!$C$3:$C$23,0),MATCH(D$23,'Short term initiatives'!$C$3:$M$3,0))="secondary","m","")),"")</f>
        <v/>
      </c>
      <c r="E11" s="88" t="str">
        <f ca="1">IFERROR(IF(INDEX('Short term initiatives'!$C$3:$M$23,MATCH($M11,'Short term initiatives'!$C$3:$C$23,0),MATCH(E$23,'Short term initiatives'!$C$3:$M$3,0))="primary","l",IF(INDEX('Short term initiatives'!$C$3:$M$23,MATCH($M11,'Short term initiatives'!$C$3:$C$23,0),MATCH(E$23,'Short term initiatives'!$C$3:$M$3,0))="secondary","m","")),"")</f>
        <v/>
      </c>
      <c r="F11" s="88" t="str">
        <f ca="1">IFERROR(IF(INDEX('Short term initiatives'!$C$3:$M$23,MATCH($M11,'Short term initiatives'!$C$3:$C$23,0),MATCH(F$23,'Short term initiatives'!$C$3:$M$3,0))="primary","l",IF(INDEX('Short term initiatives'!$C$3:$M$23,MATCH($M11,'Short term initiatives'!$C$3:$C$23,0),MATCH(F$23,'Short term initiatives'!$C$3:$M$3,0))="secondary","m","")),"")</f>
        <v/>
      </c>
      <c r="G11" s="88" t="str">
        <f ca="1">IFERROR(IF(INDEX('Short term initiatives'!$C$3:$M$23,MATCH($M11,'Short term initiatives'!$C$3:$C$23,0),MATCH(G$23,'Short term initiatives'!$C$3:$M$3,0))="primary","l",IF(INDEX('Short term initiatives'!$C$3:$M$23,MATCH($M11,'Short term initiatives'!$C$3:$C$23,0),MATCH(G$23,'Short term initiatives'!$C$3:$M$3,0))="secondary","m","")),"")</f>
        <v/>
      </c>
      <c r="H11" s="88" t="str">
        <f ca="1">IFERROR(IF(INDEX('Short term initiatives'!$C$3:$M$23,MATCH($M11,'Short term initiatives'!$C$3:$C$23,0),MATCH(H$23,'Short term initiatives'!$C$3:$M$3,0))="primary","l",IF(INDEX('Short term initiatives'!$C$3:$M$23,MATCH($M11,'Short term initiatives'!$C$3:$C$23,0),MATCH(H$23,'Short term initiatives'!$C$3:$M$3,0))="secondary","m","")),"")</f>
        <v/>
      </c>
      <c r="I11" s="88" t="str">
        <f ca="1">IFERROR(IF(INDEX('Short term initiatives'!$C$3:$M$23,MATCH($M11,'Short term initiatives'!$C$3:$C$23,0),MATCH(I$23,'Short term initiatives'!$C$3:$M$3,0))="primary","l",IF(INDEX('Short term initiatives'!$C$3:$M$23,MATCH($M11,'Short term initiatives'!$C$3:$C$23,0),MATCH(I$23,'Short term initiatives'!$C$3:$M$3,0))="secondary","m","")),"")</f>
        <v/>
      </c>
      <c r="J11" s="88" t="str">
        <f ca="1">IFERROR(IF(INDEX('Short term initiatives'!$C$3:$M$23,MATCH($M11,'Short term initiatives'!$C$3:$C$23,0),MATCH(J$23,'Short term initiatives'!$C$3:$M$3,0))="primary","l",IF(INDEX('Short term initiatives'!$C$3:$M$23,MATCH($M11,'Short term initiatives'!$C$3:$C$23,0),MATCH(J$23,'Short term initiatives'!$C$3:$M$3,0))="secondary","m","")),"")</f>
        <v/>
      </c>
      <c r="K11" s="88" t="str">
        <f ca="1">IFERROR(IF(INDEX('Short term initiatives'!$C$3:$M$23,MATCH($M11,'Short term initiatives'!$C$3:$C$23,0),MATCH(K$23,'Short term initiatives'!$C$3:$M$3,0))="primary","l",IF(INDEX('Short term initiatives'!$C$3:$M$23,MATCH($M11,'Short term initiatives'!$C$3:$C$23,0),MATCH(K$23,'Short term initiatives'!$C$3:$M$3,0))="secondary","m","")),"")</f>
        <v/>
      </c>
      <c r="L11" s="82">
        <f t="shared" si="1"/>
        <v>14</v>
      </c>
      <c r="M11" s="89" t="str">
        <f t="shared" ca="1" si="2"/>
        <v>Initiative 11</v>
      </c>
      <c r="N11" s="82">
        <f t="shared" si="3"/>
        <v>15</v>
      </c>
      <c r="O11" s="90" t="str">
        <f ca="1">IFERROR(IF(INDEX(Metrics!$C$2:$W$22,MATCH( O$23,Metrics!$C$2:$C$22,0),MATCH('Top Level Matrix'!$M11,Metrics!$C$2:$W$2,0))="primary","l",IF(INDEX(Metrics!$C$2:$W$22,MATCH( O$23,Metrics!$C$2:$C$22,0),MATCH('Top Level Matrix'!$M11,Metrics!$C$2:$W$2,0))="secondary","m","")),"")</f>
        <v/>
      </c>
      <c r="P11" s="91" t="str">
        <f ca="1">IFERROR(IF(INDEX(Metrics!$C$2:$W$22,MATCH( P$23,Metrics!$C$2:$C$22,0),MATCH('Top Level Matrix'!$M11,Metrics!$C$2:$W$2,0))="primary","l",IF(INDEX(Metrics!$C$2:$W$22,MATCH( P$23,Metrics!$C$2:$C$22,0),MATCH('Top Level Matrix'!$M11,Metrics!$C$2:$W$2,0))="secondary","m","")),"")</f>
        <v/>
      </c>
      <c r="Q11" s="91" t="str">
        <f ca="1">IFERROR(IF(INDEX(Metrics!$C$2:$W$22,MATCH( Q$23,Metrics!$C$2:$C$22,0),MATCH('Top Level Matrix'!$M11,Metrics!$C$2:$W$2,0))="primary","l",IF(INDEX(Metrics!$C$2:$W$22,MATCH( Q$23,Metrics!$C$2:$C$22,0),MATCH('Top Level Matrix'!$M11,Metrics!$C$2:$W$2,0))="secondary","m","")),"")</f>
        <v/>
      </c>
      <c r="R11" s="91" t="str">
        <f ca="1">IFERROR(IF(INDEX(Metrics!$C$2:$W$22,MATCH( R$23,Metrics!$C$2:$C$22,0),MATCH('Top Level Matrix'!$M11,Metrics!$C$2:$W$2,0))="primary","l",IF(INDEX(Metrics!$C$2:$W$22,MATCH( R$23,Metrics!$C$2:$C$22,0),MATCH('Top Level Matrix'!$M11,Metrics!$C$2:$W$2,0))="secondary","m","")),"")</f>
        <v/>
      </c>
      <c r="S11" s="91" t="str">
        <f ca="1">IFERROR(IF(INDEX(Metrics!$C$2:$W$22,MATCH( S$23,Metrics!$C$2:$C$22,0),MATCH('Top Level Matrix'!$M11,Metrics!$C$2:$W$2,0))="primary","l",IF(INDEX(Metrics!$C$2:$W$22,MATCH( S$23,Metrics!$C$2:$C$22,0),MATCH('Top Level Matrix'!$M11,Metrics!$C$2:$W$2,0))="secondary","m","")),"")</f>
        <v/>
      </c>
      <c r="T11" s="91" t="str">
        <f ca="1">IFERROR(IF(INDEX(Metrics!$C$2:$W$22,MATCH( T$23,Metrics!$C$2:$C$22,0),MATCH('Top Level Matrix'!$M11,Metrics!$C$2:$W$2,0))="primary","l",IF(INDEX(Metrics!$C$2:$W$22,MATCH( T$23,Metrics!$C$2:$C$22,0),MATCH('Top Level Matrix'!$M11,Metrics!$C$2:$W$2,0))="secondary","m","")),"")</f>
        <v/>
      </c>
      <c r="U11" s="91" t="str">
        <f ca="1">IFERROR(IF(INDEX(Metrics!$C$2:$W$22,MATCH( U$23,Metrics!$C$2:$C$22,0),MATCH('Top Level Matrix'!$M11,Metrics!$C$2:$W$2,0))="primary","l",IF(INDEX(Metrics!$C$2:$W$22,MATCH( U$23,Metrics!$C$2:$C$22,0),MATCH('Top Level Matrix'!$M11,Metrics!$C$2:$W$2,0))="secondary","m","")),"")</f>
        <v/>
      </c>
      <c r="V11" s="91" t="str">
        <f ca="1">IFERROR(IF(INDEX(Metrics!$C$2:$W$22,MATCH( V$23,Metrics!$C$2:$C$22,0),MATCH('Top Level Matrix'!$M11,Metrics!$C$2:$W$2,0))="primary","l",IF(INDEX(Metrics!$C$2:$W$22,MATCH( V$23,Metrics!$C$2:$C$22,0),MATCH('Top Level Matrix'!$M11,Metrics!$C$2:$W$2,0))="secondary","m","")),"")</f>
        <v/>
      </c>
      <c r="W11" s="91" t="str">
        <f ca="1">IFERROR(IF(INDEX(Metrics!$C$2:$W$22,MATCH( W$23,Metrics!$C$2:$C$22,0),MATCH('Top Level Matrix'!$M11,Metrics!$C$2:$W$2,0))="primary","l",IF(INDEX(Metrics!$C$2:$W$22,MATCH( W$23,Metrics!$C$2:$C$22,0),MATCH('Top Level Matrix'!$M11,Metrics!$C$2:$W$2,0))="secondary","m","")),"")</f>
        <v/>
      </c>
      <c r="X11" s="91" t="str">
        <f ca="1">IFERROR(IF(INDEX(Metrics!$C$2:$W$22,MATCH( X$23,Metrics!$C$2:$C$22,0),MATCH('Top Level Matrix'!$M11,Metrics!$C$2:$W$2,0))="primary","l",IF(INDEX(Metrics!$C$2:$W$22,MATCH( X$23,Metrics!$C$2:$C$22,0),MATCH('Top Level Matrix'!$M11,Metrics!$C$2:$W$2,0))="secondary","m","")),"")</f>
        <v/>
      </c>
      <c r="Y11" s="91" t="str">
        <f ca="1">IFERROR(IF(INDEX(Metrics!$C$2:$W$22,MATCH( Y$23,Metrics!$C$2:$C$22,0),MATCH('Top Level Matrix'!$M11,Metrics!$C$2:$W$2,0))="primary","l",IF(INDEX(Metrics!$C$2:$W$22,MATCH( Y$23,Metrics!$C$2:$C$22,0),MATCH('Top Level Matrix'!$M11,Metrics!$C$2:$W$2,0))="secondary","m","")),"")</f>
        <v/>
      </c>
      <c r="Z11" s="91" t="str">
        <f ca="1">IFERROR(IF(INDEX(Metrics!$C$2:$W$22,MATCH( Z$23,Metrics!$C$2:$C$22,0),MATCH('Top Level Matrix'!$M11,Metrics!$C$2:$W$2,0))="primary","l",IF(INDEX(Metrics!$C$2:$W$22,MATCH( Z$23,Metrics!$C$2:$C$22,0),MATCH('Top Level Matrix'!$M11,Metrics!$C$2:$W$2,0))="secondary","m","")),"")</f>
        <v/>
      </c>
      <c r="AA11" s="91" t="str">
        <f ca="1">IFERROR(IF(INDEX(Metrics!$C$2:$W$22,MATCH( AA$23,Metrics!$C$2:$C$22,0),MATCH('Top Level Matrix'!$M11,Metrics!$C$2:$W$2,0))="primary","l",IF(INDEX(Metrics!$C$2:$W$22,MATCH( AA$23,Metrics!$C$2:$C$22,0),MATCH('Top Level Matrix'!$M11,Metrics!$C$2:$W$2,0))="secondary","m","")),"")</f>
        <v/>
      </c>
      <c r="AB11" s="91" t="str">
        <f ca="1">IFERROR(IF(INDEX(Metrics!$C$2:$W$22,MATCH( AB$23,Metrics!$C$2:$C$22,0),MATCH('Top Level Matrix'!$M11,Metrics!$C$2:$W$2,0))="primary","l",IF(INDEX(Metrics!$C$2:$W$22,MATCH( AB$23,Metrics!$C$2:$C$22,0),MATCH('Top Level Matrix'!$M11,Metrics!$C$2:$W$2,0))="secondary","m","")),"")</f>
        <v/>
      </c>
      <c r="AC11" s="91" t="str">
        <f ca="1">IFERROR(IF(INDEX(Metrics!$C$2:$W$22,MATCH( AC$23,Metrics!$C$2:$C$22,0),MATCH('Top Level Matrix'!$M11,Metrics!$C$2:$W$2,0))="primary","l",IF(INDEX(Metrics!$C$2:$W$22,MATCH( AC$23,Metrics!$C$2:$C$22,0),MATCH('Top Level Matrix'!$M11,Metrics!$C$2:$W$2,0))="secondary","m","")),"")</f>
        <v/>
      </c>
      <c r="AD11" s="91" t="str">
        <f ca="1">IFERROR(IF(INDEX(Metrics!$C$2:$W$22,MATCH( AD$23,Metrics!$C$2:$C$22,0),MATCH('Top Level Matrix'!$M11,Metrics!$C$2:$W$2,0))="primary","l",IF(INDEX(Metrics!$C$2:$W$22,MATCH( AD$23,Metrics!$C$2:$C$22,0),MATCH('Top Level Matrix'!$M11,Metrics!$C$2:$W$2,0))="secondary","m","")),"")</f>
        <v/>
      </c>
      <c r="AE11" s="91" t="str">
        <f ca="1">IFERROR(IF(INDEX(Metrics!$C$2:$W$22,MATCH( AE$23,Metrics!$C$2:$C$22,0),MATCH('Top Level Matrix'!$M11,Metrics!$C$2:$W$2,0))="primary","l",IF(INDEX(Metrics!$C$2:$W$22,MATCH( AE$23,Metrics!$C$2:$C$22,0),MATCH('Top Level Matrix'!$M11,Metrics!$C$2:$W$2,0))="secondary","m","")),"")</f>
        <v/>
      </c>
      <c r="AF11" s="91" t="str">
        <f ca="1">IFERROR(IF(INDEX(Metrics!$C$2:$W$22,MATCH( AF$23,Metrics!$C$2:$C$22,0),MATCH('Top Level Matrix'!$M11,Metrics!$C$2:$W$2,0))="primary","l",IF(INDEX(Metrics!$C$2:$W$22,MATCH( AF$23,Metrics!$C$2:$C$22,0),MATCH('Top Level Matrix'!$M11,Metrics!$C$2:$W$2,0))="secondary","m","")),"")</f>
        <v/>
      </c>
      <c r="AG11" s="93" t="str">
        <f ca="1">IFERROR(IF(INDEX(Responsibles!$C$3:$W$13,MATCH(AG$23,Responsibles!$C$3:$C$13,0),MATCH('Top Level Matrix'!$M11,Responsibles!$C$3:$W$3,0))="primary","l",IF(INDEX(Responsibles!$C$3:$W$13,MATCH( AG$23,Responsibles!$C$3:$C$13,0),MATCH('Top Level Matrix'!$M11,Responsibles!$C$3:$W$3,0))="secondary","m","")),"")</f>
        <v/>
      </c>
      <c r="AH11" s="94" t="str">
        <f ca="1">IFERROR(IF(INDEX(Responsibles!$C$3:$W$13,MATCH(AH$23,Responsibles!$C$3:$C$13,0),MATCH('Top Level Matrix'!$M11,Responsibles!$C$3:$W$3,0))="primary","l",IF(INDEX(Responsibles!$C$3:$W$13,MATCH( AH$23,Responsibles!$C$3:$C$13,0),MATCH('Top Level Matrix'!$M11,Responsibles!$C$3:$W$3,0))="secondary","m","")),"")</f>
        <v/>
      </c>
      <c r="AI11" s="94" t="str">
        <f ca="1">IFERROR(IF(INDEX(Responsibles!$C$3:$W$13,MATCH(AI$23,Responsibles!$C$3:$C$13,0),MATCH('Top Level Matrix'!$M11,Responsibles!$C$3:$W$3,0))="primary","l",IF(INDEX(Responsibles!$C$3:$W$13,MATCH( AI$23,Responsibles!$C$3:$C$13,0),MATCH('Top Level Matrix'!$M11,Responsibles!$C$3:$W$3,0))="secondary","m","")),"")</f>
        <v/>
      </c>
      <c r="AJ11" s="94" t="str">
        <f ca="1">IFERROR(IF(INDEX(Responsibles!$C$3:$W$13,MATCH(AJ$23,Responsibles!$C$3:$C$13,0),MATCH('Top Level Matrix'!$M11,Responsibles!$C$3:$W$3,0))="primary","l",IF(INDEX(Responsibles!$C$3:$W$13,MATCH( AJ$23,Responsibles!$C$3:$C$13,0),MATCH('Top Level Matrix'!$M11,Responsibles!$C$3:$W$3,0))="secondary","m","")),"")</f>
        <v/>
      </c>
      <c r="AK11" s="94" t="str">
        <f ca="1">IFERROR(IF(INDEX(Responsibles!$C$3:$W$13,MATCH(AK$23,Responsibles!$C$3:$C$13,0),MATCH('Top Level Matrix'!$M11,Responsibles!$C$3:$W$3,0))="primary","l",IF(INDEX(Responsibles!$C$3:$W$13,MATCH( AK$23,Responsibles!$C$3:$C$13,0),MATCH('Top Level Matrix'!$M11,Responsibles!$C$3:$W$3,0))="secondary","m","")),"")</f>
        <v/>
      </c>
      <c r="AL11" s="94" t="str">
        <f ca="1">IFERROR(IF(INDEX(Responsibles!$C$3:$W$13,MATCH(AL$23,Responsibles!$C$3:$C$13,0),MATCH('Top Level Matrix'!$M11,Responsibles!$C$3:$W$3,0))="primary","l",IF(INDEX(Responsibles!$C$3:$W$13,MATCH( AL$23,Responsibles!$C$3:$C$13,0),MATCH('Top Level Matrix'!$M11,Responsibles!$C$3:$W$3,0))="secondary","m","")),"")</f>
        <v/>
      </c>
      <c r="AM11" s="94" t="str">
        <f ca="1">IFERROR(IF(INDEX(Responsibles!$C$3:$W$13,MATCH(AM$23,Responsibles!$C$3:$C$13,0),MATCH('Top Level Matrix'!$M11,Responsibles!$C$3:$W$3,0))="primary","l",IF(INDEX(Responsibles!$C$3:$W$13,MATCH( AM$23,Responsibles!$C$3:$C$13,0),MATCH('Top Level Matrix'!$M11,Responsibles!$C$3:$W$3,0))="secondary","m","")),"")</f>
        <v/>
      </c>
      <c r="AN11" s="95" t="str">
        <f ca="1">IFERROR(IF(INDEX(Responsibles!$C$3:$W$13,MATCH(AN$23,Responsibles!$C$3:$C$13,0),MATCH('Top Level Matrix'!$M11,Responsibles!$C$3:$W$3,0))="primary","l",IF(INDEX(Responsibles!$C$3:$W$13,MATCH( AN$23,Responsibles!$C$3:$C$13,0),MATCH('Top Level Matrix'!$M11,Responsibles!$C$3:$W$3,0))="secondary","m","")),"")</f>
        <v/>
      </c>
    </row>
    <row r="12" spans="2:40" s="79" customFormat="1" ht="16.5" customHeight="1" thickBot="1" x14ac:dyDescent="0.35">
      <c r="B12" s="87" t="str">
        <f ca="1">IFERROR(IF(INDEX('Short term initiatives'!$C$3:$M$23,MATCH($M12,'Short term initiatives'!$C$3:$C$23,0),MATCH(B$23,'Short term initiatives'!$C$3:$M$3,0))="primary","l",IF(INDEX('Short term initiatives'!$C$3:$M$23,MATCH($M12,'Short term initiatives'!$C$3:$C$23,0),MATCH(B$23,'Short term initiatives'!$C$3:$M$3,0))="secondary","m","")),"")</f>
        <v/>
      </c>
      <c r="C12" s="88" t="str">
        <f ca="1">IFERROR(IF(INDEX('Short term initiatives'!$C$3:$M$23,MATCH($M12,'Short term initiatives'!$C$3:$C$23,0),MATCH(C$23,'Short term initiatives'!$C$3:$M$3,0))="primary","l",IF(INDEX('Short term initiatives'!$C$3:$M$23,MATCH($M12,'Short term initiatives'!$C$3:$C$23,0),MATCH(C$23,'Short term initiatives'!$C$3:$M$3,0))="secondary","m","")),"")</f>
        <v/>
      </c>
      <c r="D12" s="88" t="str">
        <f ca="1">IFERROR(IF(INDEX('Short term initiatives'!$C$3:$M$23,MATCH($M12,'Short term initiatives'!$C$3:$C$23,0),MATCH(D$23,'Short term initiatives'!$C$3:$M$3,0))="primary","l",IF(INDEX('Short term initiatives'!$C$3:$M$23,MATCH($M12,'Short term initiatives'!$C$3:$C$23,0),MATCH(D$23,'Short term initiatives'!$C$3:$M$3,0))="secondary","m","")),"")</f>
        <v/>
      </c>
      <c r="E12" s="88" t="str">
        <f ca="1">IFERROR(IF(INDEX('Short term initiatives'!$C$3:$M$23,MATCH($M12,'Short term initiatives'!$C$3:$C$23,0),MATCH(E$23,'Short term initiatives'!$C$3:$M$3,0))="primary","l",IF(INDEX('Short term initiatives'!$C$3:$M$23,MATCH($M12,'Short term initiatives'!$C$3:$C$23,0),MATCH(E$23,'Short term initiatives'!$C$3:$M$3,0))="secondary","m","")),"")</f>
        <v/>
      </c>
      <c r="F12" s="88" t="str">
        <f ca="1">IFERROR(IF(INDEX('Short term initiatives'!$C$3:$M$23,MATCH($M12,'Short term initiatives'!$C$3:$C$23,0),MATCH(F$23,'Short term initiatives'!$C$3:$M$3,0))="primary","l",IF(INDEX('Short term initiatives'!$C$3:$M$23,MATCH($M12,'Short term initiatives'!$C$3:$C$23,0),MATCH(F$23,'Short term initiatives'!$C$3:$M$3,0))="secondary","m","")),"")</f>
        <v/>
      </c>
      <c r="G12" s="88" t="str">
        <f ca="1">IFERROR(IF(INDEX('Short term initiatives'!$C$3:$M$23,MATCH($M12,'Short term initiatives'!$C$3:$C$23,0),MATCH(G$23,'Short term initiatives'!$C$3:$M$3,0))="primary","l",IF(INDEX('Short term initiatives'!$C$3:$M$23,MATCH($M12,'Short term initiatives'!$C$3:$C$23,0),MATCH(G$23,'Short term initiatives'!$C$3:$M$3,0))="secondary","m","")),"")</f>
        <v/>
      </c>
      <c r="H12" s="88" t="str">
        <f ca="1">IFERROR(IF(INDEX('Short term initiatives'!$C$3:$M$23,MATCH($M12,'Short term initiatives'!$C$3:$C$23,0),MATCH(H$23,'Short term initiatives'!$C$3:$M$3,0))="primary","l",IF(INDEX('Short term initiatives'!$C$3:$M$23,MATCH($M12,'Short term initiatives'!$C$3:$C$23,0),MATCH(H$23,'Short term initiatives'!$C$3:$M$3,0))="secondary","m","")),"")</f>
        <v/>
      </c>
      <c r="I12" s="88" t="str">
        <f ca="1">IFERROR(IF(INDEX('Short term initiatives'!$C$3:$M$23,MATCH($M12,'Short term initiatives'!$C$3:$C$23,0),MATCH(I$23,'Short term initiatives'!$C$3:$M$3,0))="primary","l",IF(INDEX('Short term initiatives'!$C$3:$M$23,MATCH($M12,'Short term initiatives'!$C$3:$C$23,0),MATCH(I$23,'Short term initiatives'!$C$3:$M$3,0))="secondary","m","")),"")</f>
        <v/>
      </c>
      <c r="J12" s="88" t="str">
        <f ca="1">IFERROR(IF(INDEX('Short term initiatives'!$C$3:$M$23,MATCH($M12,'Short term initiatives'!$C$3:$C$23,0),MATCH(J$23,'Short term initiatives'!$C$3:$M$3,0))="primary","l",IF(INDEX('Short term initiatives'!$C$3:$M$23,MATCH($M12,'Short term initiatives'!$C$3:$C$23,0),MATCH(J$23,'Short term initiatives'!$C$3:$M$3,0))="secondary","m","")),"")</f>
        <v/>
      </c>
      <c r="K12" s="88" t="str">
        <f ca="1">IFERROR(IF(INDEX('Short term initiatives'!$C$3:$M$23,MATCH($M12,'Short term initiatives'!$C$3:$C$23,0),MATCH(K$23,'Short term initiatives'!$C$3:$M$3,0))="primary","l",IF(INDEX('Short term initiatives'!$C$3:$M$23,MATCH($M12,'Short term initiatives'!$C$3:$C$23,0),MATCH(K$23,'Short term initiatives'!$C$3:$M$3,0))="secondary","m","")),"")</f>
        <v/>
      </c>
      <c r="L12" s="82">
        <f t="shared" si="1"/>
        <v>13</v>
      </c>
      <c r="M12" s="89" t="str">
        <f t="shared" ca="1" si="2"/>
        <v>Initiative 10</v>
      </c>
      <c r="N12" s="82">
        <f t="shared" si="3"/>
        <v>14</v>
      </c>
      <c r="O12" s="90" t="str">
        <f ca="1">IFERROR(IF(INDEX(Metrics!$C$2:$W$22,MATCH( O$23,Metrics!$C$2:$C$22,0),MATCH('Top Level Matrix'!$M12,Metrics!$C$2:$W$2,0))="primary","l",IF(INDEX(Metrics!$C$2:$W$22,MATCH( O$23,Metrics!$C$2:$C$22,0),MATCH('Top Level Matrix'!$M12,Metrics!$C$2:$W$2,0))="secondary","m","")),"")</f>
        <v/>
      </c>
      <c r="P12" s="91" t="str">
        <f ca="1">IFERROR(IF(INDEX(Metrics!$C$2:$W$22,MATCH( P$23,Metrics!$C$2:$C$22,0),MATCH('Top Level Matrix'!$M12,Metrics!$C$2:$W$2,0))="primary","l",IF(INDEX(Metrics!$C$2:$W$22,MATCH( P$23,Metrics!$C$2:$C$22,0),MATCH('Top Level Matrix'!$M12,Metrics!$C$2:$W$2,0))="secondary","m","")),"")</f>
        <v/>
      </c>
      <c r="Q12" s="91" t="str">
        <f ca="1">IFERROR(IF(INDEX(Metrics!$C$2:$W$22,MATCH( Q$23,Metrics!$C$2:$C$22,0),MATCH('Top Level Matrix'!$M12,Metrics!$C$2:$W$2,0))="primary","l",IF(INDEX(Metrics!$C$2:$W$22,MATCH( Q$23,Metrics!$C$2:$C$22,0),MATCH('Top Level Matrix'!$M12,Metrics!$C$2:$W$2,0))="secondary","m","")),"")</f>
        <v/>
      </c>
      <c r="R12" s="91" t="str">
        <f ca="1">IFERROR(IF(INDEX(Metrics!$C$2:$W$22,MATCH( R$23,Metrics!$C$2:$C$22,0),MATCH('Top Level Matrix'!$M12,Metrics!$C$2:$W$2,0))="primary","l",IF(INDEX(Metrics!$C$2:$W$22,MATCH( R$23,Metrics!$C$2:$C$22,0),MATCH('Top Level Matrix'!$M12,Metrics!$C$2:$W$2,0))="secondary","m","")),"")</f>
        <v/>
      </c>
      <c r="S12" s="91" t="str">
        <f ca="1">IFERROR(IF(INDEX(Metrics!$C$2:$W$22,MATCH( S$23,Metrics!$C$2:$C$22,0),MATCH('Top Level Matrix'!$M12,Metrics!$C$2:$W$2,0))="primary","l",IF(INDEX(Metrics!$C$2:$W$22,MATCH( S$23,Metrics!$C$2:$C$22,0),MATCH('Top Level Matrix'!$M12,Metrics!$C$2:$W$2,0))="secondary","m","")),"")</f>
        <v/>
      </c>
      <c r="T12" s="91" t="str">
        <f ca="1">IFERROR(IF(INDEX(Metrics!$C$2:$W$22,MATCH( T$23,Metrics!$C$2:$C$22,0),MATCH('Top Level Matrix'!$M12,Metrics!$C$2:$W$2,0))="primary","l",IF(INDEX(Metrics!$C$2:$W$22,MATCH( T$23,Metrics!$C$2:$C$22,0),MATCH('Top Level Matrix'!$M12,Metrics!$C$2:$W$2,0))="secondary","m","")),"")</f>
        <v/>
      </c>
      <c r="U12" s="91" t="str">
        <f ca="1">IFERROR(IF(INDEX(Metrics!$C$2:$W$22,MATCH( U$23,Metrics!$C$2:$C$22,0),MATCH('Top Level Matrix'!$M12,Metrics!$C$2:$W$2,0))="primary","l",IF(INDEX(Metrics!$C$2:$W$22,MATCH( U$23,Metrics!$C$2:$C$22,0),MATCH('Top Level Matrix'!$M12,Metrics!$C$2:$W$2,0))="secondary","m","")),"")</f>
        <v/>
      </c>
      <c r="V12" s="91" t="str">
        <f ca="1">IFERROR(IF(INDEX(Metrics!$C$2:$W$22,MATCH( V$23,Metrics!$C$2:$C$22,0),MATCH('Top Level Matrix'!$M12,Metrics!$C$2:$W$2,0))="primary","l",IF(INDEX(Metrics!$C$2:$W$22,MATCH( V$23,Metrics!$C$2:$C$22,0),MATCH('Top Level Matrix'!$M12,Metrics!$C$2:$W$2,0))="secondary","m","")),"")</f>
        <v/>
      </c>
      <c r="W12" s="91" t="str">
        <f ca="1">IFERROR(IF(INDEX(Metrics!$C$2:$W$22,MATCH( W$23,Metrics!$C$2:$C$22,0),MATCH('Top Level Matrix'!$M12,Metrics!$C$2:$W$2,0))="primary","l",IF(INDEX(Metrics!$C$2:$W$22,MATCH( W$23,Metrics!$C$2:$C$22,0),MATCH('Top Level Matrix'!$M12,Metrics!$C$2:$W$2,0))="secondary","m","")),"")</f>
        <v/>
      </c>
      <c r="X12" s="91" t="str">
        <f ca="1">IFERROR(IF(INDEX(Metrics!$C$2:$W$22,MATCH( X$23,Metrics!$C$2:$C$22,0),MATCH('Top Level Matrix'!$M12,Metrics!$C$2:$W$2,0))="primary","l",IF(INDEX(Metrics!$C$2:$W$22,MATCH( X$23,Metrics!$C$2:$C$22,0),MATCH('Top Level Matrix'!$M12,Metrics!$C$2:$W$2,0))="secondary","m","")),"")</f>
        <v/>
      </c>
      <c r="Y12" s="91" t="str">
        <f ca="1">IFERROR(IF(INDEX(Metrics!$C$2:$W$22,MATCH( Y$23,Metrics!$C$2:$C$22,0),MATCH('Top Level Matrix'!$M12,Metrics!$C$2:$W$2,0))="primary","l",IF(INDEX(Metrics!$C$2:$W$22,MATCH( Y$23,Metrics!$C$2:$C$22,0),MATCH('Top Level Matrix'!$M12,Metrics!$C$2:$W$2,0))="secondary","m","")),"")</f>
        <v/>
      </c>
      <c r="Z12" s="91" t="str">
        <f ca="1">IFERROR(IF(INDEX(Metrics!$C$2:$W$22,MATCH( Z$23,Metrics!$C$2:$C$22,0),MATCH('Top Level Matrix'!$M12,Metrics!$C$2:$W$2,0))="primary","l",IF(INDEX(Metrics!$C$2:$W$22,MATCH( Z$23,Metrics!$C$2:$C$22,0),MATCH('Top Level Matrix'!$M12,Metrics!$C$2:$W$2,0))="secondary","m","")),"")</f>
        <v/>
      </c>
      <c r="AA12" s="91" t="str">
        <f ca="1">IFERROR(IF(INDEX(Metrics!$C$2:$W$22,MATCH( AA$23,Metrics!$C$2:$C$22,0),MATCH('Top Level Matrix'!$M12,Metrics!$C$2:$W$2,0))="primary","l",IF(INDEX(Metrics!$C$2:$W$22,MATCH( AA$23,Metrics!$C$2:$C$22,0),MATCH('Top Level Matrix'!$M12,Metrics!$C$2:$W$2,0))="secondary","m","")),"")</f>
        <v/>
      </c>
      <c r="AB12" s="91" t="str">
        <f ca="1">IFERROR(IF(INDEX(Metrics!$C$2:$W$22,MATCH( AB$23,Metrics!$C$2:$C$22,0),MATCH('Top Level Matrix'!$M12,Metrics!$C$2:$W$2,0))="primary","l",IF(INDEX(Metrics!$C$2:$W$22,MATCH( AB$23,Metrics!$C$2:$C$22,0),MATCH('Top Level Matrix'!$M12,Metrics!$C$2:$W$2,0))="secondary","m","")),"")</f>
        <v/>
      </c>
      <c r="AC12" s="91" t="str">
        <f ca="1">IFERROR(IF(INDEX(Metrics!$C$2:$W$22,MATCH( AC$23,Metrics!$C$2:$C$22,0),MATCH('Top Level Matrix'!$M12,Metrics!$C$2:$W$2,0))="primary","l",IF(INDEX(Metrics!$C$2:$W$22,MATCH( AC$23,Metrics!$C$2:$C$22,0),MATCH('Top Level Matrix'!$M12,Metrics!$C$2:$W$2,0))="secondary","m","")),"")</f>
        <v/>
      </c>
      <c r="AD12" s="91" t="str">
        <f ca="1">IFERROR(IF(INDEX(Metrics!$C$2:$W$22,MATCH( AD$23,Metrics!$C$2:$C$22,0),MATCH('Top Level Matrix'!$M12,Metrics!$C$2:$W$2,0))="primary","l",IF(INDEX(Metrics!$C$2:$W$22,MATCH( AD$23,Metrics!$C$2:$C$22,0),MATCH('Top Level Matrix'!$M12,Metrics!$C$2:$W$2,0))="secondary","m","")),"")</f>
        <v/>
      </c>
      <c r="AE12" s="91" t="str">
        <f ca="1">IFERROR(IF(INDEX(Metrics!$C$2:$W$22,MATCH( AE$23,Metrics!$C$2:$C$22,0),MATCH('Top Level Matrix'!$M12,Metrics!$C$2:$W$2,0))="primary","l",IF(INDEX(Metrics!$C$2:$W$22,MATCH( AE$23,Metrics!$C$2:$C$22,0),MATCH('Top Level Matrix'!$M12,Metrics!$C$2:$W$2,0))="secondary","m","")),"")</f>
        <v/>
      </c>
      <c r="AF12" s="91" t="str">
        <f ca="1">IFERROR(IF(INDEX(Metrics!$C$2:$W$22,MATCH( AF$23,Metrics!$C$2:$C$22,0),MATCH('Top Level Matrix'!$M12,Metrics!$C$2:$W$2,0))="primary","l",IF(INDEX(Metrics!$C$2:$W$22,MATCH( AF$23,Metrics!$C$2:$C$22,0),MATCH('Top Level Matrix'!$M12,Metrics!$C$2:$W$2,0))="secondary","m","")),"")</f>
        <v/>
      </c>
      <c r="AG12" s="93" t="str">
        <f ca="1">IFERROR(IF(INDEX(Responsibles!$C$3:$W$13,MATCH(AG$23,Responsibles!$C$3:$C$13,0),MATCH('Top Level Matrix'!$M12,Responsibles!$C$3:$W$3,0))="primary","l",IF(INDEX(Responsibles!$C$3:$W$13,MATCH( AG$23,Responsibles!$C$3:$C$13,0),MATCH('Top Level Matrix'!$M12,Responsibles!$C$3:$W$3,0))="secondary","m","")),"")</f>
        <v/>
      </c>
      <c r="AH12" s="94" t="str">
        <f ca="1">IFERROR(IF(INDEX(Responsibles!$C$3:$W$13,MATCH(AH$23,Responsibles!$C$3:$C$13,0),MATCH('Top Level Matrix'!$M12,Responsibles!$C$3:$W$3,0))="primary","l",IF(INDEX(Responsibles!$C$3:$W$13,MATCH( AH$23,Responsibles!$C$3:$C$13,0),MATCH('Top Level Matrix'!$M12,Responsibles!$C$3:$W$3,0))="secondary","m","")),"")</f>
        <v/>
      </c>
      <c r="AI12" s="94" t="str">
        <f ca="1">IFERROR(IF(INDEX(Responsibles!$C$3:$W$13,MATCH(AI$23,Responsibles!$C$3:$C$13,0),MATCH('Top Level Matrix'!$M12,Responsibles!$C$3:$W$3,0))="primary","l",IF(INDEX(Responsibles!$C$3:$W$13,MATCH( AI$23,Responsibles!$C$3:$C$13,0),MATCH('Top Level Matrix'!$M12,Responsibles!$C$3:$W$3,0))="secondary","m","")),"")</f>
        <v/>
      </c>
      <c r="AJ12" s="94" t="str">
        <f ca="1">IFERROR(IF(INDEX(Responsibles!$C$3:$W$13,MATCH(AJ$23,Responsibles!$C$3:$C$13,0),MATCH('Top Level Matrix'!$M12,Responsibles!$C$3:$W$3,0))="primary","l",IF(INDEX(Responsibles!$C$3:$W$13,MATCH( AJ$23,Responsibles!$C$3:$C$13,0),MATCH('Top Level Matrix'!$M12,Responsibles!$C$3:$W$3,0))="secondary","m","")),"")</f>
        <v/>
      </c>
      <c r="AK12" s="94" t="str">
        <f ca="1">IFERROR(IF(INDEX(Responsibles!$C$3:$W$13,MATCH(AK$23,Responsibles!$C$3:$C$13,0),MATCH('Top Level Matrix'!$M12,Responsibles!$C$3:$W$3,0))="primary","l",IF(INDEX(Responsibles!$C$3:$W$13,MATCH( AK$23,Responsibles!$C$3:$C$13,0),MATCH('Top Level Matrix'!$M12,Responsibles!$C$3:$W$3,0))="secondary","m","")),"")</f>
        <v/>
      </c>
      <c r="AL12" s="94" t="str">
        <f ca="1">IFERROR(IF(INDEX(Responsibles!$C$3:$W$13,MATCH(AL$23,Responsibles!$C$3:$C$13,0),MATCH('Top Level Matrix'!$M12,Responsibles!$C$3:$W$3,0))="primary","l",IF(INDEX(Responsibles!$C$3:$W$13,MATCH( AL$23,Responsibles!$C$3:$C$13,0),MATCH('Top Level Matrix'!$M12,Responsibles!$C$3:$W$3,0))="secondary","m","")),"")</f>
        <v/>
      </c>
      <c r="AM12" s="94" t="str">
        <f ca="1">IFERROR(IF(INDEX(Responsibles!$C$3:$W$13,MATCH(AM$23,Responsibles!$C$3:$C$13,0),MATCH('Top Level Matrix'!$M12,Responsibles!$C$3:$W$3,0))="primary","l",IF(INDEX(Responsibles!$C$3:$W$13,MATCH( AM$23,Responsibles!$C$3:$C$13,0),MATCH('Top Level Matrix'!$M12,Responsibles!$C$3:$W$3,0))="secondary","m","")),"")</f>
        <v/>
      </c>
      <c r="AN12" s="95" t="str">
        <f ca="1">IFERROR(IF(INDEX(Responsibles!$C$3:$W$13,MATCH(AN$23,Responsibles!$C$3:$C$13,0),MATCH('Top Level Matrix'!$M12,Responsibles!$C$3:$W$3,0))="primary","l",IF(INDEX(Responsibles!$C$3:$W$13,MATCH( AN$23,Responsibles!$C$3:$C$13,0),MATCH('Top Level Matrix'!$M12,Responsibles!$C$3:$W$3,0))="secondary","m","")),"")</f>
        <v/>
      </c>
    </row>
    <row r="13" spans="2:40" s="79" customFormat="1" ht="16.5" customHeight="1" thickBot="1" x14ac:dyDescent="0.35">
      <c r="B13" s="96" t="str">
        <f ca="1">IFERROR(IF(INDEX('Short term initiatives'!$C$3:$M$23,MATCH($M13,'Short term initiatives'!$C$3:$C$23,0),MATCH(B$23,'Short term initiatives'!$C$3:$M$3,0))="primary","l",IF(INDEX('Short term initiatives'!$C$3:$M$23,MATCH($M13,'Short term initiatives'!$C$3:$C$23,0),MATCH(B$23,'Short term initiatives'!$C$3:$M$3,0))="secondary","m","")),"")</f>
        <v/>
      </c>
      <c r="C13" s="97" t="str">
        <f ca="1">IFERROR(IF(INDEX('Short term initiatives'!$C$3:$M$23,MATCH($M13,'Short term initiatives'!$C$3:$C$23,0),MATCH(C$23,'Short term initiatives'!$C$3:$M$3,0))="primary","l",IF(INDEX('Short term initiatives'!$C$3:$M$23,MATCH($M13,'Short term initiatives'!$C$3:$C$23,0),MATCH(C$23,'Short term initiatives'!$C$3:$M$3,0))="secondary","m","")),"")</f>
        <v/>
      </c>
      <c r="D13" s="97" t="str">
        <f ca="1">IFERROR(IF(INDEX('Short term initiatives'!$C$3:$M$23,MATCH($M13,'Short term initiatives'!$C$3:$C$23,0),MATCH(D$23,'Short term initiatives'!$C$3:$M$3,0))="primary","l",IF(INDEX('Short term initiatives'!$C$3:$M$23,MATCH($M13,'Short term initiatives'!$C$3:$C$23,0),MATCH(D$23,'Short term initiatives'!$C$3:$M$3,0))="secondary","m","")),"")</f>
        <v/>
      </c>
      <c r="E13" s="97" t="str">
        <f ca="1">IFERROR(IF(INDEX('Short term initiatives'!$C$3:$M$23,MATCH($M13,'Short term initiatives'!$C$3:$C$23,0),MATCH(E$23,'Short term initiatives'!$C$3:$M$3,0))="primary","l",IF(INDEX('Short term initiatives'!$C$3:$M$23,MATCH($M13,'Short term initiatives'!$C$3:$C$23,0),MATCH(E$23,'Short term initiatives'!$C$3:$M$3,0))="secondary","m","")),"")</f>
        <v/>
      </c>
      <c r="F13" s="97" t="str">
        <f ca="1">IFERROR(IF(INDEX('Short term initiatives'!$C$3:$M$23,MATCH($M13,'Short term initiatives'!$C$3:$C$23,0),MATCH(F$23,'Short term initiatives'!$C$3:$M$3,0))="primary","l",IF(INDEX('Short term initiatives'!$C$3:$M$23,MATCH($M13,'Short term initiatives'!$C$3:$C$23,0),MATCH(F$23,'Short term initiatives'!$C$3:$M$3,0))="secondary","m","")),"")</f>
        <v/>
      </c>
      <c r="G13" s="97" t="str">
        <f ca="1">IFERROR(IF(INDEX('Short term initiatives'!$C$3:$M$23,MATCH($M13,'Short term initiatives'!$C$3:$C$23,0),MATCH(G$23,'Short term initiatives'!$C$3:$M$3,0))="primary","l",IF(INDEX('Short term initiatives'!$C$3:$M$23,MATCH($M13,'Short term initiatives'!$C$3:$C$23,0),MATCH(G$23,'Short term initiatives'!$C$3:$M$3,0))="secondary","m","")),"")</f>
        <v/>
      </c>
      <c r="H13" s="97" t="str">
        <f ca="1">IFERROR(IF(INDEX('Short term initiatives'!$C$3:$M$23,MATCH($M13,'Short term initiatives'!$C$3:$C$23,0),MATCH(H$23,'Short term initiatives'!$C$3:$M$3,0))="primary","l",IF(INDEX('Short term initiatives'!$C$3:$M$23,MATCH($M13,'Short term initiatives'!$C$3:$C$23,0),MATCH(H$23,'Short term initiatives'!$C$3:$M$3,0))="secondary","m","")),"")</f>
        <v/>
      </c>
      <c r="I13" s="97" t="str">
        <f ca="1">IFERROR(IF(INDEX('Short term initiatives'!$C$3:$M$23,MATCH($M13,'Short term initiatives'!$C$3:$C$23,0),MATCH(I$23,'Short term initiatives'!$C$3:$M$3,0))="primary","l",IF(INDEX('Short term initiatives'!$C$3:$M$23,MATCH($M13,'Short term initiatives'!$C$3:$C$23,0),MATCH(I$23,'Short term initiatives'!$C$3:$M$3,0))="secondary","m","")),"")</f>
        <v/>
      </c>
      <c r="J13" s="97" t="str">
        <f ca="1">IFERROR(IF(INDEX('Short term initiatives'!$C$3:$M$23,MATCH($M13,'Short term initiatives'!$C$3:$C$23,0),MATCH(J$23,'Short term initiatives'!$C$3:$M$3,0))="primary","l",IF(INDEX('Short term initiatives'!$C$3:$M$23,MATCH($M13,'Short term initiatives'!$C$3:$C$23,0),MATCH(J$23,'Short term initiatives'!$C$3:$M$3,0))="secondary","m","")),"")</f>
        <v/>
      </c>
      <c r="K13" s="97" t="str">
        <f ca="1">IFERROR(IF(INDEX('Short term initiatives'!$C$3:$M$23,MATCH($M13,'Short term initiatives'!$C$3:$C$23,0),MATCH(K$23,'Short term initiatives'!$C$3:$M$3,0))="primary","l",IF(INDEX('Short term initiatives'!$C$3:$M$23,MATCH($M13,'Short term initiatives'!$C$3:$C$23,0),MATCH(K$23,'Short term initiatives'!$C$3:$M$3,0))="secondary","m","")),"")</f>
        <v/>
      </c>
      <c r="L13" s="82">
        <f t="shared" si="1"/>
        <v>12</v>
      </c>
      <c r="M13" s="89" t="str">
        <f t="shared" ca="1" si="2"/>
        <v>Initiative 9</v>
      </c>
      <c r="N13" s="82">
        <f t="shared" si="3"/>
        <v>13</v>
      </c>
      <c r="O13" s="90" t="str">
        <f ca="1">IFERROR(IF(INDEX(Metrics!$C$2:$W$22,MATCH( O$23,Metrics!$C$2:$C$22,0),MATCH('Top Level Matrix'!$M13,Metrics!$C$2:$W$2,0))="primary","l",IF(INDEX(Metrics!$C$2:$W$22,MATCH( O$23,Metrics!$C$2:$C$22,0),MATCH('Top Level Matrix'!$M13,Metrics!$C$2:$W$2,0))="secondary","m","")),"")</f>
        <v/>
      </c>
      <c r="P13" s="91" t="str">
        <f ca="1">IFERROR(IF(INDEX(Metrics!$C$2:$W$22,MATCH( P$23,Metrics!$C$2:$C$22,0),MATCH('Top Level Matrix'!$M13,Metrics!$C$2:$W$2,0))="primary","l",IF(INDEX(Metrics!$C$2:$W$22,MATCH( P$23,Metrics!$C$2:$C$22,0),MATCH('Top Level Matrix'!$M13,Metrics!$C$2:$W$2,0))="secondary","m","")),"")</f>
        <v/>
      </c>
      <c r="Q13" s="91" t="str">
        <f ca="1">IFERROR(IF(INDEX(Metrics!$C$2:$W$22,MATCH( Q$23,Metrics!$C$2:$C$22,0),MATCH('Top Level Matrix'!$M13,Metrics!$C$2:$W$2,0))="primary","l",IF(INDEX(Metrics!$C$2:$W$22,MATCH( Q$23,Metrics!$C$2:$C$22,0),MATCH('Top Level Matrix'!$M13,Metrics!$C$2:$W$2,0))="secondary","m","")),"")</f>
        <v/>
      </c>
      <c r="R13" s="91" t="str">
        <f ca="1">IFERROR(IF(INDEX(Metrics!$C$2:$W$22,MATCH( R$23,Metrics!$C$2:$C$22,0),MATCH('Top Level Matrix'!$M13,Metrics!$C$2:$W$2,0))="primary","l",IF(INDEX(Metrics!$C$2:$W$22,MATCH( R$23,Metrics!$C$2:$C$22,0),MATCH('Top Level Matrix'!$M13,Metrics!$C$2:$W$2,0))="secondary","m","")),"")</f>
        <v/>
      </c>
      <c r="S13" s="91" t="str">
        <f ca="1">IFERROR(IF(INDEX(Metrics!$C$2:$W$22,MATCH( S$23,Metrics!$C$2:$C$22,0),MATCH('Top Level Matrix'!$M13,Metrics!$C$2:$W$2,0))="primary","l",IF(INDEX(Metrics!$C$2:$W$22,MATCH( S$23,Metrics!$C$2:$C$22,0),MATCH('Top Level Matrix'!$M13,Metrics!$C$2:$W$2,0))="secondary","m","")),"")</f>
        <v/>
      </c>
      <c r="T13" s="91" t="str">
        <f ca="1">IFERROR(IF(INDEX(Metrics!$C$2:$W$22,MATCH( T$23,Metrics!$C$2:$C$22,0),MATCH('Top Level Matrix'!$M13,Metrics!$C$2:$W$2,0))="primary","l",IF(INDEX(Metrics!$C$2:$W$22,MATCH( T$23,Metrics!$C$2:$C$22,0),MATCH('Top Level Matrix'!$M13,Metrics!$C$2:$W$2,0))="secondary","m","")),"")</f>
        <v/>
      </c>
      <c r="U13" s="91" t="str">
        <f ca="1">IFERROR(IF(INDEX(Metrics!$C$2:$W$22,MATCH( U$23,Metrics!$C$2:$C$22,0),MATCH('Top Level Matrix'!$M13,Metrics!$C$2:$W$2,0))="primary","l",IF(INDEX(Metrics!$C$2:$W$22,MATCH( U$23,Metrics!$C$2:$C$22,0),MATCH('Top Level Matrix'!$M13,Metrics!$C$2:$W$2,0))="secondary","m","")),"")</f>
        <v/>
      </c>
      <c r="V13" s="91" t="str">
        <f ca="1">IFERROR(IF(INDEX(Metrics!$C$2:$W$22,MATCH( V$23,Metrics!$C$2:$C$22,0),MATCH('Top Level Matrix'!$M13,Metrics!$C$2:$W$2,0))="primary","l",IF(INDEX(Metrics!$C$2:$W$22,MATCH( V$23,Metrics!$C$2:$C$22,0),MATCH('Top Level Matrix'!$M13,Metrics!$C$2:$W$2,0))="secondary","m","")),"")</f>
        <v/>
      </c>
      <c r="W13" s="91" t="str">
        <f ca="1">IFERROR(IF(INDEX(Metrics!$C$2:$W$22,MATCH( W$23,Metrics!$C$2:$C$22,0),MATCH('Top Level Matrix'!$M13,Metrics!$C$2:$W$2,0))="primary","l",IF(INDEX(Metrics!$C$2:$W$22,MATCH( W$23,Metrics!$C$2:$C$22,0),MATCH('Top Level Matrix'!$M13,Metrics!$C$2:$W$2,0))="secondary","m","")),"")</f>
        <v/>
      </c>
      <c r="X13" s="91" t="str">
        <f ca="1">IFERROR(IF(INDEX(Metrics!$C$2:$W$22,MATCH( X$23,Metrics!$C$2:$C$22,0),MATCH('Top Level Matrix'!$M13,Metrics!$C$2:$W$2,0))="primary","l",IF(INDEX(Metrics!$C$2:$W$22,MATCH( X$23,Metrics!$C$2:$C$22,0),MATCH('Top Level Matrix'!$M13,Metrics!$C$2:$W$2,0))="secondary","m","")),"")</f>
        <v/>
      </c>
      <c r="Y13" s="91" t="str">
        <f ca="1">IFERROR(IF(INDEX(Metrics!$C$2:$W$22,MATCH( Y$23,Metrics!$C$2:$C$22,0),MATCH('Top Level Matrix'!$M13,Metrics!$C$2:$W$2,0))="primary","l",IF(INDEX(Metrics!$C$2:$W$22,MATCH( Y$23,Metrics!$C$2:$C$22,0),MATCH('Top Level Matrix'!$M13,Metrics!$C$2:$W$2,0))="secondary","m","")),"")</f>
        <v/>
      </c>
      <c r="Z13" s="91" t="str">
        <f ca="1">IFERROR(IF(INDEX(Metrics!$C$2:$W$22,MATCH( Z$23,Metrics!$C$2:$C$22,0),MATCH('Top Level Matrix'!$M13,Metrics!$C$2:$W$2,0))="primary","l",IF(INDEX(Metrics!$C$2:$W$22,MATCH( Z$23,Metrics!$C$2:$C$22,0),MATCH('Top Level Matrix'!$M13,Metrics!$C$2:$W$2,0))="secondary","m","")),"")</f>
        <v/>
      </c>
      <c r="AA13" s="91" t="str">
        <f ca="1">IFERROR(IF(INDEX(Metrics!$C$2:$W$22,MATCH( AA$23,Metrics!$C$2:$C$22,0),MATCH('Top Level Matrix'!$M13,Metrics!$C$2:$W$2,0))="primary","l",IF(INDEX(Metrics!$C$2:$W$22,MATCH( AA$23,Metrics!$C$2:$C$22,0),MATCH('Top Level Matrix'!$M13,Metrics!$C$2:$W$2,0))="secondary","m","")),"")</f>
        <v/>
      </c>
      <c r="AB13" s="91" t="str">
        <f ca="1">IFERROR(IF(INDEX(Metrics!$C$2:$W$22,MATCH( AB$23,Metrics!$C$2:$C$22,0),MATCH('Top Level Matrix'!$M13,Metrics!$C$2:$W$2,0))="primary","l",IF(INDEX(Metrics!$C$2:$W$22,MATCH( AB$23,Metrics!$C$2:$C$22,0),MATCH('Top Level Matrix'!$M13,Metrics!$C$2:$W$2,0))="secondary","m","")),"")</f>
        <v/>
      </c>
      <c r="AC13" s="91" t="str">
        <f ca="1">IFERROR(IF(INDEX(Metrics!$C$2:$W$22,MATCH( AC$23,Metrics!$C$2:$C$22,0),MATCH('Top Level Matrix'!$M13,Metrics!$C$2:$W$2,0))="primary","l",IF(INDEX(Metrics!$C$2:$W$22,MATCH( AC$23,Metrics!$C$2:$C$22,0),MATCH('Top Level Matrix'!$M13,Metrics!$C$2:$W$2,0))="secondary","m","")),"")</f>
        <v/>
      </c>
      <c r="AD13" s="91" t="str">
        <f ca="1">IFERROR(IF(INDEX(Metrics!$C$2:$W$22,MATCH( AD$23,Metrics!$C$2:$C$22,0),MATCH('Top Level Matrix'!$M13,Metrics!$C$2:$W$2,0))="primary","l",IF(INDEX(Metrics!$C$2:$W$22,MATCH( AD$23,Metrics!$C$2:$C$22,0),MATCH('Top Level Matrix'!$M13,Metrics!$C$2:$W$2,0))="secondary","m","")),"")</f>
        <v/>
      </c>
      <c r="AE13" s="91" t="str">
        <f ca="1">IFERROR(IF(INDEX(Metrics!$C$2:$W$22,MATCH( AE$23,Metrics!$C$2:$C$22,0),MATCH('Top Level Matrix'!$M13,Metrics!$C$2:$W$2,0))="primary","l",IF(INDEX(Metrics!$C$2:$W$22,MATCH( AE$23,Metrics!$C$2:$C$22,0),MATCH('Top Level Matrix'!$M13,Metrics!$C$2:$W$2,0))="secondary","m","")),"")</f>
        <v/>
      </c>
      <c r="AF13" s="91" t="str">
        <f ca="1">IFERROR(IF(INDEX(Metrics!$C$2:$W$22,MATCH( AF$23,Metrics!$C$2:$C$22,0),MATCH('Top Level Matrix'!$M13,Metrics!$C$2:$W$2,0))="primary","l",IF(INDEX(Metrics!$C$2:$W$22,MATCH( AF$23,Metrics!$C$2:$C$22,0),MATCH('Top Level Matrix'!$M13,Metrics!$C$2:$W$2,0))="secondary","m","")),"")</f>
        <v/>
      </c>
      <c r="AG13" s="93" t="str">
        <f ca="1">IFERROR(IF(INDEX(Responsibles!$C$3:$W$13,MATCH(AG$23,Responsibles!$C$3:$C$13,0),MATCH('Top Level Matrix'!$M13,Responsibles!$C$3:$W$3,0))="primary","l",IF(INDEX(Responsibles!$C$3:$W$13,MATCH( AG$23,Responsibles!$C$3:$C$13,0),MATCH('Top Level Matrix'!$M13,Responsibles!$C$3:$W$3,0))="secondary","m","")),"")</f>
        <v/>
      </c>
      <c r="AH13" s="94" t="str">
        <f ca="1">IFERROR(IF(INDEX(Responsibles!$C$3:$W$13,MATCH(AH$23,Responsibles!$C$3:$C$13,0),MATCH('Top Level Matrix'!$M13,Responsibles!$C$3:$W$3,0))="primary","l",IF(INDEX(Responsibles!$C$3:$W$13,MATCH( AH$23,Responsibles!$C$3:$C$13,0),MATCH('Top Level Matrix'!$M13,Responsibles!$C$3:$W$3,0))="secondary","m","")),"")</f>
        <v/>
      </c>
      <c r="AI13" s="94" t="str">
        <f ca="1">IFERROR(IF(INDEX(Responsibles!$C$3:$W$13,MATCH(AI$23,Responsibles!$C$3:$C$13,0),MATCH('Top Level Matrix'!$M13,Responsibles!$C$3:$W$3,0))="primary","l",IF(INDEX(Responsibles!$C$3:$W$13,MATCH( AI$23,Responsibles!$C$3:$C$13,0),MATCH('Top Level Matrix'!$M13,Responsibles!$C$3:$W$3,0))="secondary","m","")),"")</f>
        <v/>
      </c>
      <c r="AJ13" s="94" t="str">
        <f ca="1">IFERROR(IF(INDEX(Responsibles!$C$3:$W$13,MATCH(AJ$23,Responsibles!$C$3:$C$13,0),MATCH('Top Level Matrix'!$M13,Responsibles!$C$3:$W$3,0))="primary","l",IF(INDEX(Responsibles!$C$3:$W$13,MATCH( AJ$23,Responsibles!$C$3:$C$13,0),MATCH('Top Level Matrix'!$M13,Responsibles!$C$3:$W$3,0))="secondary","m","")),"")</f>
        <v/>
      </c>
      <c r="AK13" s="94" t="str">
        <f ca="1">IFERROR(IF(INDEX(Responsibles!$C$3:$W$13,MATCH(AK$23,Responsibles!$C$3:$C$13,0),MATCH('Top Level Matrix'!$M13,Responsibles!$C$3:$W$3,0))="primary","l",IF(INDEX(Responsibles!$C$3:$W$13,MATCH( AK$23,Responsibles!$C$3:$C$13,0),MATCH('Top Level Matrix'!$M13,Responsibles!$C$3:$W$3,0))="secondary","m","")),"")</f>
        <v/>
      </c>
      <c r="AL13" s="94" t="str">
        <f ca="1">IFERROR(IF(INDEX(Responsibles!$C$3:$W$13,MATCH(AL$23,Responsibles!$C$3:$C$13,0),MATCH('Top Level Matrix'!$M13,Responsibles!$C$3:$W$3,0))="primary","l",IF(INDEX(Responsibles!$C$3:$W$13,MATCH( AL$23,Responsibles!$C$3:$C$13,0),MATCH('Top Level Matrix'!$M13,Responsibles!$C$3:$W$3,0))="secondary","m","")),"")</f>
        <v/>
      </c>
      <c r="AM13" s="94" t="str">
        <f ca="1">IFERROR(IF(INDEX(Responsibles!$C$3:$W$13,MATCH(AM$23,Responsibles!$C$3:$C$13,0),MATCH('Top Level Matrix'!$M13,Responsibles!$C$3:$W$3,0))="primary","l",IF(INDEX(Responsibles!$C$3:$W$13,MATCH( AM$23,Responsibles!$C$3:$C$13,0),MATCH('Top Level Matrix'!$M13,Responsibles!$C$3:$W$3,0))="secondary","m","")),"")</f>
        <v/>
      </c>
      <c r="AN13" s="95" t="str">
        <f ca="1">IFERROR(IF(INDEX(Responsibles!$C$3:$W$13,MATCH(AN$23,Responsibles!$C$3:$C$13,0),MATCH('Top Level Matrix'!$M13,Responsibles!$C$3:$W$3,0))="primary","l",IF(INDEX(Responsibles!$C$3:$W$13,MATCH( AN$23,Responsibles!$C$3:$C$13,0),MATCH('Top Level Matrix'!$M13,Responsibles!$C$3:$W$3,0))="secondary","m","")),"")</f>
        <v/>
      </c>
    </row>
    <row r="14" spans="2:40" s="79" customFormat="1" ht="16.5" customHeight="1" thickBot="1" x14ac:dyDescent="0.35">
      <c r="B14" s="96" t="str">
        <f ca="1">IFERROR(IF(INDEX('Short term initiatives'!$C$3:$M$23,MATCH($M14,'Short term initiatives'!$C$3:$C$23,0),MATCH(B$23,'Short term initiatives'!$C$3:$M$3,0))="primary","l",IF(INDEX('Short term initiatives'!$C$3:$M$23,MATCH($M14,'Short term initiatives'!$C$3:$C$23,0),MATCH(B$23,'Short term initiatives'!$C$3:$M$3,0))="secondary","m","")),"")</f>
        <v/>
      </c>
      <c r="C14" s="97" t="str">
        <f ca="1">IFERROR(IF(INDEX('Short term initiatives'!$C$3:$M$23,MATCH($M14,'Short term initiatives'!$C$3:$C$23,0),MATCH(C$23,'Short term initiatives'!$C$3:$M$3,0))="primary","l",IF(INDEX('Short term initiatives'!$C$3:$M$23,MATCH($M14,'Short term initiatives'!$C$3:$C$23,0),MATCH(C$23,'Short term initiatives'!$C$3:$M$3,0))="secondary","m","")),"")</f>
        <v/>
      </c>
      <c r="D14" s="97" t="str">
        <f ca="1">IFERROR(IF(INDEX('Short term initiatives'!$C$3:$M$23,MATCH($M14,'Short term initiatives'!$C$3:$C$23,0),MATCH(D$23,'Short term initiatives'!$C$3:$M$3,0))="primary","l",IF(INDEX('Short term initiatives'!$C$3:$M$23,MATCH($M14,'Short term initiatives'!$C$3:$C$23,0),MATCH(D$23,'Short term initiatives'!$C$3:$M$3,0))="secondary","m","")),"")</f>
        <v/>
      </c>
      <c r="E14" s="97" t="str">
        <f ca="1">IFERROR(IF(INDEX('Short term initiatives'!$C$3:$M$23,MATCH($M14,'Short term initiatives'!$C$3:$C$23,0),MATCH(E$23,'Short term initiatives'!$C$3:$M$3,0))="primary","l",IF(INDEX('Short term initiatives'!$C$3:$M$23,MATCH($M14,'Short term initiatives'!$C$3:$C$23,0),MATCH(E$23,'Short term initiatives'!$C$3:$M$3,0))="secondary","m","")),"")</f>
        <v/>
      </c>
      <c r="F14" s="97" t="str">
        <f ca="1">IFERROR(IF(INDEX('Short term initiatives'!$C$3:$M$23,MATCH($M14,'Short term initiatives'!$C$3:$C$23,0),MATCH(F$23,'Short term initiatives'!$C$3:$M$3,0))="primary","l",IF(INDEX('Short term initiatives'!$C$3:$M$23,MATCH($M14,'Short term initiatives'!$C$3:$C$23,0),MATCH(F$23,'Short term initiatives'!$C$3:$M$3,0))="secondary","m","")),"")</f>
        <v/>
      </c>
      <c r="G14" s="97" t="str">
        <f ca="1">IFERROR(IF(INDEX('Short term initiatives'!$C$3:$M$23,MATCH($M14,'Short term initiatives'!$C$3:$C$23,0),MATCH(G$23,'Short term initiatives'!$C$3:$M$3,0))="primary","l",IF(INDEX('Short term initiatives'!$C$3:$M$23,MATCH($M14,'Short term initiatives'!$C$3:$C$23,0),MATCH(G$23,'Short term initiatives'!$C$3:$M$3,0))="secondary","m","")),"")</f>
        <v/>
      </c>
      <c r="H14" s="97" t="str">
        <f ca="1">IFERROR(IF(INDEX('Short term initiatives'!$C$3:$M$23,MATCH($M14,'Short term initiatives'!$C$3:$C$23,0),MATCH(H$23,'Short term initiatives'!$C$3:$M$3,0))="primary","l",IF(INDEX('Short term initiatives'!$C$3:$M$23,MATCH($M14,'Short term initiatives'!$C$3:$C$23,0),MATCH(H$23,'Short term initiatives'!$C$3:$M$3,0))="secondary","m","")),"")</f>
        <v/>
      </c>
      <c r="I14" s="97" t="str">
        <f ca="1">IFERROR(IF(INDEX('Short term initiatives'!$C$3:$M$23,MATCH($M14,'Short term initiatives'!$C$3:$C$23,0),MATCH(I$23,'Short term initiatives'!$C$3:$M$3,0))="primary","l",IF(INDEX('Short term initiatives'!$C$3:$M$23,MATCH($M14,'Short term initiatives'!$C$3:$C$23,0),MATCH(I$23,'Short term initiatives'!$C$3:$M$3,0))="secondary","m","")),"")</f>
        <v/>
      </c>
      <c r="J14" s="97" t="str">
        <f ca="1">IFERROR(IF(INDEX('Short term initiatives'!$C$3:$M$23,MATCH($M14,'Short term initiatives'!$C$3:$C$23,0),MATCH(J$23,'Short term initiatives'!$C$3:$M$3,0))="primary","l",IF(INDEX('Short term initiatives'!$C$3:$M$23,MATCH($M14,'Short term initiatives'!$C$3:$C$23,0),MATCH(J$23,'Short term initiatives'!$C$3:$M$3,0))="secondary","m","")),"")</f>
        <v/>
      </c>
      <c r="K14" s="97" t="str">
        <f ca="1">IFERROR(IF(INDEX('Short term initiatives'!$C$3:$M$23,MATCH($M14,'Short term initiatives'!$C$3:$C$23,0),MATCH(K$23,'Short term initiatives'!$C$3:$M$3,0))="primary","l",IF(INDEX('Short term initiatives'!$C$3:$M$23,MATCH($M14,'Short term initiatives'!$C$3:$C$23,0),MATCH(K$23,'Short term initiatives'!$C$3:$M$3,0))="secondary","m","")),"")</f>
        <v/>
      </c>
      <c r="L14" s="82">
        <f t="shared" si="1"/>
        <v>11</v>
      </c>
      <c r="M14" s="89" t="str">
        <f t="shared" ca="1" si="2"/>
        <v>Initiative 8</v>
      </c>
      <c r="N14" s="82">
        <f t="shared" si="3"/>
        <v>12</v>
      </c>
      <c r="O14" s="90" t="str">
        <f ca="1">IFERROR(IF(INDEX(Metrics!$C$2:$W$22,MATCH( O$23,Metrics!$C$2:$C$22,0),MATCH('Top Level Matrix'!$M14,Metrics!$C$2:$W$2,0))="primary","l",IF(INDEX(Metrics!$C$2:$W$22,MATCH( O$23,Metrics!$C$2:$C$22,0),MATCH('Top Level Matrix'!$M14,Metrics!$C$2:$W$2,0))="secondary","m","")),"")</f>
        <v/>
      </c>
      <c r="P14" s="91" t="str">
        <f ca="1">IFERROR(IF(INDEX(Metrics!$C$2:$W$22,MATCH( P$23,Metrics!$C$2:$C$22,0),MATCH('Top Level Matrix'!$M14,Metrics!$C$2:$W$2,0))="primary","l",IF(INDEX(Metrics!$C$2:$W$22,MATCH( P$23,Metrics!$C$2:$C$22,0),MATCH('Top Level Matrix'!$M14,Metrics!$C$2:$W$2,0))="secondary","m","")),"")</f>
        <v/>
      </c>
      <c r="Q14" s="91" t="str">
        <f ca="1">IFERROR(IF(INDEX(Metrics!$C$2:$W$22,MATCH( Q$23,Metrics!$C$2:$C$22,0),MATCH('Top Level Matrix'!$M14,Metrics!$C$2:$W$2,0))="primary","l",IF(INDEX(Metrics!$C$2:$W$22,MATCH( Q$23,Metrics!$C$2:$C$22,0),MATCH('Top Level Matrix'!$M14,Metrics!$C$2:$W$2,0))="secondary","m","")),"")</f>
        <v/>
      </c>
      <c r="R14" s="91" t="str">
        <f ca="1">IFERROR(IF(INDEX(Metrics!$C$2:$W$22,MATCH( R$23,Metrics!$C$2:$C$22,0),MATCH('Top Level Matrix'!$M14,Metrics!$C$2:$W$2,0))="primary","l",IF(INDEX(Metrics!$C$2:$W$22,MATCH( R$23,Metrics!$C$2:$C$22,0),MATCH('Top Level Matrix'!$M14,Metrics!$C$2:$W$2,0))="secondary","m","")),"")</f>
        <v/>
      </c>
      <c r="S14" s="91" t="str">
        <f ca="1">IFERROR(IF(INDEX(Metrics!$C$2:$W$22,MATCH( S$23,Metrics!$C$2:$C$22,0),MATCH('Top Level Matrix'!$M14,Metrics!$C$2:$W$2,0))="primary","l",IF(INDEX(Metrics!$C$2:$W$22,MATCH( S$23,Metrics!$C$2:$C$22,0),MATCH('Top Level Matrix'!$M14,Metrics!$C$2:$W$2,0))="secondary","m","")),"")</f>
        <v/>
      </c>
      <c r="T14" s="91" t="str">
        <f ca="1">IFERROR(IF(INDEX(Metrics!$C$2:$W$22,MATCH( T$23,Metrics!$C$2:$C$22,0),MATCH('Top Level Matrix'!$M14,Metrics!$C$2:$W$2,0))="primary","l",IF(INDEX(Metrics!$C$2:$W$22,MATCH( T$23,Metrics!$C$2:$C$22,0),MATCH('Top Level Matrix'!$M14,Metrics!$C$2:$W$2,0))="secondary","m","")),"")</f>
        <v/>
      </c>
      <c r="U14" s="91" t="str">
        <f ca="1">IFERROR(IF(INDEX(Metrics!$C$2:$W$22,MATCH( U$23,Metrics!$C$2:$C$22,0),MATCH('Top Level Matrix'!$M14,Metrics!$C$2:$W$2,0))="primary","l",IF(INDEX(Metrics!$C$2:$W$22,MATCH( U$23,Metrics!$C$2:$C$22,0),MATCH('Top Level Matrix'!$M14,Metrics!$C$2:$W$2,0))="secondary","m","")),"")</f>
        <v/>
      </c>
      <c r="V14" s="91" t="str">
        <f ca="1">IFERROR(IF(INDEX(Metrics!$C$2:$W$22,MATCH( V$23,Metrics!$C$2:$C$22,0),MATCH('Top Level Matrix'!$M14,Metrics!$C$2:$W$2,0))="primary","l",IF(INDEX(Metrics!$C$2:$W$22,MATCH( V$23,Metrics!$C$2:$C$22,0),MATCH('Top Level Matrix'!$M14,Metrics!$C$2:$W$2,0))="secondary","m","")),"")</f>
        <v/>
      </c>
      <c r="W14" s="91" t="str">
        <f ca="1">IFERROR(IF(INDEX(Metrics!$C$2:$W$22,MATCH( W$23,Metrics!$C$2:$C$22,0),MATCH('Top Level Matrix'!$M14,Metrics!$C$2:$W$2,0))="primary","l",IF(INDEX(Metrics!$C$2:$W$22,MATCH( W$23,Metrics!$C$2:$C$22,0),MATCH('Top Level Matrix'!$M14,Metrics!$C$2:$W$2,0))="secondary","m","")),"")</f>
        <v/>
      </c>
      <c r="X14" s="91" t="str">
        <f ca="1">IFERROR(IF(INDEX(Metrics!$C$2:$W$22,MATCH( X$23,Metrics!$C$2:$C$22,0),MATCH('Top Level Matrix'!$M14,Metrics!$C$2:$W$2,0))="primary","l",IF(INDEX(Metrics!$C$2:$W$22,MATCH( X$23,Metrics!$C$2:$C$22,0),MATCH('Top Level Matrix'!$M14,Metrics!$C$2:$W$2,0))="secondary","m","")),"")</f>
        <v/>
      </c>
      <c r="Y14" s="91" t="str">
        <f ca="1">IFERROR(IF(INDEX(Metrics!$C$2:$W$22,MATCH( Y$23,Metrics!$C$2:$C$22,0),MATCH('Top Level Matrix'!$M14,Metrics!$C$2:$W$2,0))="primary","l",IF(INDEX(Metrics!$C$2:$W$22,MATCH( Y$23,Metrics!$C$2:$C$22,0),MATCH('Top Level Matrix'!$M14,Metrics!$C$2:$W$2,0))="secondary","m","")),"")</f>
        <v/>
      </c>
      <c r="Z14" s="91" t="str">
        <f ca="1">IFERROR(IF(INDEX(Metrics!$C$2:$W$22,MATCH( Z$23,Metrics!$C$2:$C$22,0),MATCH('Top Level Matrix'!$M14,Metrics!$C$2:$W$2,0))="primary","l",IF(INDEX(Metrics!$C$2:$W$22,MATCH( Z$23,Metrics!$C$2:$C$22,0),MATCH('Top Level Matrix'!$M14,Metrics!$C$2:$W$2,0))="secondary","m","")),"")</f>
        <v/>
      </c>
      <c r="AA14" s="91" t="str">
        <f ca="1">IFERROR(IF(INDEX(Metrics!$C$2:$W$22,MATCH( AA$23,Metrics!$C$2:$C$22,0),MATCH('Top Level Matrix'!$M14,Metrics!$C$2:$W$2,0))="primary","l",IF(INDEX(Metrics!$C$2:$W$22,MATCH( AA$23,Metrics!$C$2:$C$22,0),MATCH('Top Level Matrix'!$M14,Metrics!$C$2:$W$2,0))="secondary","m","")),"")</f>
        <v/>
      </c>
      <c r="AB14" s="91" t="str">
        <f ca="1">IFERROR(IF(INDEX(Metrics!$C$2:$W$22,MATCH( AB$23,Metrics!$C$2:$C$22,0),MATCH('Top Level Matrix'!$M14,Metrics!$C$2:$W$2,0))="primary","l",IF(INDEX(Metrics!$C$2:$W$22,MATCH( AB$23,Metrics!$C$2:$C$22,0),MATCH('Top Level Matrix'!$M14,Metrics!$C$2:$W$2,0))="secondary","m","")),"")</f>
        <v/>
      </c>
      <c r="AC14" s="91" t="str">
        <f ca="1">IFERROR(IF(INDEX(Metrics!$C$2:$W$22,MATCH( AC$23,Metrics!$C$2:$C$22,0),MATCH('Top Level Matrix'!$M14,Metrics!$C$2:$W$2,0))="primary","l",IF(INDEX(Metrics!$C$2:$W$22,MATCH( AC$23,Metrics!$C$2:$C$22,0),MATCH('Top Level Matrix'!$M14,Metrics!$C$2:$W$2,0))="secondary","m","")),"")</f>
        <v/>
      </c>
      <c r="AD14" s="91" t="str">
        <f ca="1">IFERROR(IF(INDEX(Metrics!$C$2:$W$22,MATCH( AD$23,Metrics!$C$2:$C$22,0),MATCH('Top Level Matrix'!$M14,Metrics!$C$2:$W$2,0))="primary","l",IF(INDEX(Metrics!$C$2:$W$22,MATCH( AD$23,Metrics!$C$2:$C$22,0),MATCH('Top Level Matrix'!$M14,Metrics!$C$2:$W$2,0))="secondary","m","")),"")</f>
        <v/>
      </c>
      <c r="AE14" s="91" t="str">
        <f ca="1">IFERROR(IF(INDEX(Metrics!$C$2:$W$22,MATCH( AE$23,Metrics!$C$2:$C$22,0),MATCH('Top Level Matrix'!$M14,Metrics!$C$2:$W$2,0))="primary","l",IF(INDEX(Metrics!$C$2:$W$22,MATCH( AE$23,Metrics!$C$2:$C$22,0),MATCH('Top Level Matrix'!$M14,Metrics!$C$2:$W$2,0))="secondary","m","")),"")</f>
        <v/>
      </c>
      <c r="AF14" s="91" t="str">
        <f ca="1">IFERROR(IF(INDEX(Metrics!$C$2:$W$22,MATCH( AF$23,Metrics!$C$2:$C$22,0),MATCH('Top Level Matrix'!$M14,Metrics!$C$2:$W$2,0))="primary","l",IF(INDEX(Metrics!$C$2:$W$22,MATCH( AF$23,Metrics!$C$2:$C$22,0),MATCH('Top Level Matrix'!$M14,Metrics!$C$2:$W$2,0))="secondary","m","")),"")</f>
        <v/>
      </c>
      <c r="AG14" s="93" t="str">
        <f ca="1">IFERROR(IF(INDEX(Responsibles!$C$3:$W$13,MATCH(AG$23,Responsibles!$C$3:$C$13,0),MATCH('Top Level Matrix'!$M14,Responsibles!$C$3:$W$3,0))="primary","l",IF(INDEX(Responsibles!$C$3:$W$13,MATCH( AG$23,Responsibles!$C$3:$C$13,0),MATCH('Top Level Matrix'!$M14,Responsibles!$C$3:$W$3,0))="secondary","m","")),"")</f>
        <v/>
      </c>
      <c r="AH14" s="94" t="str">
        <f ca="1">IFERROR(IF(INDEX(Responsibles!$C$3:$W$13,MATCH(AH$23,Responsibles!$C$3:$C$13,0),MATCH('Top Level Matrix'!$M14,Responsibles!$C$3:$W$3,0))="primary","l",IF(INDEX(Responsibles!$C$3:$W$13,MATCH( AH$23,Responsibles!$C$3:$C$13,0),MATCH('Top Level Matrix'!$M14,Responsibles!$C$3:$W$3,0))="secondary","m","")),"")</f>
        <v/>
      </c>
      <c r="AI14" s="94" t="str">
        <f ca="1">IFERROR(IF(INDEX(Responsibles!$C$3:$W$13,MATCH(AI$23,Responsibles!$C$3:$C$13,0),MATCH('Top Level Matrix'!$M14,Responsibles!$C$3:$W$3,0))="primary","l",IF(INDEX(Responsibles!$C$3:$W$13,MATCH( AI$23,Responsibles!$C$3:$C$13,0),MATCH('Top Level Matrix'!$M14,Responsibles!$C$3:$W$3,0))="secondary","m","")),"")</f>
        <v/>
      </c>
      <c r="AJ14" s="94" t="str">
        <f ca="1">IFERROR(IF(INDEX(Responsibles!$C$3:$W$13,MATCH(AJ$23,Responsibles!$C$3:$C$13,0),MATCH('Top Level Matrix'!$M14,Responsibles!$C$3:$W$3,0))="primary","l",IF(INDEX(Responsibles!$C$3:$W$13,MATCH( AJ$23,Responsibles!$C$3:$C$13,0),MATCH('Top Level Matrix'!$M14,Responsibles!$C$3:$W$3,0))="secondary","m","")),"")</f>
        <v/>
      </c>
      <c r="AK14" s="94" t="str">
        <f ca="1">IFERROR(IF(INDEX(Responsibles!$C$3:$W$13,MATCH(AK$23,Responsibles!$C$3:$C$13,0),MATCH('Top Level Matrix'!$M14,Responsibles!$C$3:$W$3,0))="primary","l",IF(INDEX(Responsibles!$C$3:$W$13,MATCH( AK$23,Responsibles!$C$3:$C$13,0),MATCH('Top Level Matrix'!$M14,Responsibles!$C$3:$W$3,0))="secondary","m","")),"")</f>
        <v/>
      </c>
      <c r="AL14" s="94" t="str">
        <f ca="1">IFERROR(IF(INDEX(Responsibles!$C$3:$W$13,MATCH(AL$23,Responsibles!$C$3:$C$13,0),MATCH('Top Level Matrix'!$M14,Responsibles!$C$3:$W$3,0))="primary","l",IF(INDEX(Responsibles!$C$3:$W$13,MATCH( AL$23,Responsibles!$C$3:$C$13,0),MATCH('Top Level Matrix'!$M14,Responsibles!$C$3:$W$3,0))="secondary","m","")),"")</f>
        <v/>
      </c>
      <c r="AM14" s="94" t="str">
        <f ca="1">IFERROR(IF(INDEX(Responsibles!$C$3:$W$13,MATCH(AM$23,Responsibles!$C$3:$C$13,0),MATCH('Top Level Matrix'!$M14,Responsibles!$C$3:$W$3,0))="primary","l",IF(INDEX(Responsibles!$C$3:$W$13,MATCH( AM$23,Responsibles!$C$3:$C$13,0),MATCH('Top Level Matrix'!$M14,Responsibles!$C$3:$W$3,0))="secondary","m","")),"")</f>
        <v/>
      </c>
      <c r="AN14" s="95" t="str">
        <f ca="1">IFERROR(IF(INDEX(Responsibles!$C$3:$W$13,MATCH(AN$23,Responsibles!$C$3:$C$13,0),MATCH('Top Level Matrix'!$M14,Responsibles!$C$3:$W$3,0))="primary","l",IF(INDEX(Responsibles!$C$3:$W$13,MATCH( AN$23,Responsibles!$C$3:$C$13,0),MATCH('Top Level Matrix'!$M14,Responsibles!$C$3:$W$3,0))="secondary","m","")),"")</f>
        <v/>
      </c>
    </row>
    <row r="15" spans="2:40" s="79" customFormat="1" ht="16.5" customHeight="1" thickBot="1" x14ac:dyDescent="0.35">
      <c r="B15" s="96" t="str">
        <f ca="1">IFERROR(IF(INDEX('Short term initiatives'!$C$3:$M$23,MATCH($M15,'Short term initiatives'!$C$3:$C$23,0),MATCH(B$23,'Short term initiatives'!$C$3:$M$3,0))="primary","l",IF(INDEX('Short term initiatives'!$C$3:$M$23,MATCH($M15,'Short term initiatives'!$C$3:$C$23,0),MATCH(B$23,'Short term initiatives'!$C$3:$M$3,0))="secondary","m","")),"")</f>
        <v/>
      </c>
      <c r="C15" s="97" t="str">
        <f ca="1">IFERROR(IF(INDEX('Short term initiatives'!$C$3:$M$23,MATCH($M15,'Short term initiatives'!$C$3:$C$23,0),MATCH(C$23,'Short term initiatives'!$C$3:$M$3,0))="primary","l",IF(INDEX('Short term initiatives'!$C$3:$M$23,MATCH($M15,'Short term initiatives'!$C$3:$C$23,0),MATCH(C$23,'Short term initiatives'!$C$3:$M$3,0))="secondary","m","")),"")</f>
        <v/>
      </c>
      <c r="D15" s="97" t="str">
        <f ca="1">IFERROR(IF(INDEX('Short term initiatives'!$C$3:$M$23,MATCH($M15,'Short term initiatives'!$C$3:$C$23,0),MATCH(D$23,'Short term initiatives'!$C$3:$M$3,0))="primary","l",IF(INDEX('Short term initiatives'!$C$3:$M$23,MATCH($M15,'Short term initiatives'!$C$3:$C$23,0),MATCH(D$23,'Short term initiatives'!$C$3:$M$3,0))="secondary","m","")),"")</f>
        <v/>
      </c>
      <c r="E15" s="97" t="str">
        <f ca="1">IFERROR(IF(INDEX('Short term initiatives'!$C$3:$M$23,MATCH($M15,'Short term initiatives'!$C$3:$C$23,0),MATCH(E$23,'Short term initiatives'!$C$3:$M$3,0))="primary","l",IF(INDEX('Short term initiatives'!$C$3:$M$23,MATCH($M15,'Short term initiatives'!$C$3:$C$23,0),MATCH(E$23,'Short term initiatives'!$C$3:$M$3,0))="secondary","m","")),"")</f>
        <v/>
      </c>
      <c r="F15" s="97" t="str">
        <f ca="1">IFERROR(IF(INDEX('Short term initiatives'!$C$3:$M$23,MATCH($M15,'Short term initiatives'!$C$3:$C$23,0),MATCH(F$23,'Short term initiatives'!$C$3:$M$3,0))="primary","l",IF(INDEX('Short term initiatives'!$C$3:$M$23,MATCH($M15,'Short term initiatives'!$C$3:$C$23,0),MATCH(F$23,'Short term initiatives'!$C$3:$M$3,0))="secondary","m","")),"")</f>
        <v/>
      </c>
      <c r="G15" s="97" t="str">
        <f ca="1">IFERROR(IF(INDEX('Short term initiatives'!$C$3:$M$23,MATCH($M15,'Short term initiatives'!$C$3:$C$23,0),MATCH(G$23,'Short term initiatives'!$C$3:$M$3,0))="primary","l",IF(INDEX('Short term initiatives'!$C$3:$M$23,MATCH($M15,'Short term initiatives'!$C$3:$C$23,0),MATCH(G$23,'Short term initiatives'!$C$3:$M$3,0))="secondary","m","")),"")</f>
        <v/>
      </c>
      <c r="H15" s="97" t="str">
        <f ca="1">IFERROR(IF(INDEX('Short term initiatives'!$C$3:$M$23,MATCH($M15,'Short term initiatives'!$C$3:$C$23,0),MATCH(H$23,'Short term initiatives'!$C$3:$M$3,0))="primary","l",IF(INDEX('Short term initiatives'!$C$3:$M$23,MATCH($M15,'Short term initiatives'!$C$3:$C$23,0),MATCH(H$23,'Short term initiatives'!$C$3:$M$3,0))="secondary","m","")),"")</f>
        <v/>
      </c>
      <c r="I15" s="97" t="str">
        <f ca="1">IFERROR(IF(INDEX('Short term initiatives'!$C$3:$M$23,MATCH($M15,'Short term initiatives'!$C$3:$C$23,0),MATCH(I$23,'Short term initiatives'!$C$3:$M$3,0))="primary","l",IF(INDEX('Short term initiatives'!$C$3:$M$23,MATCH($M15,'Short term initiatives'!$C$3:$C$23,0),MATCH(I$23,'Short term initiatives'!$C$3:$M$3,0))="secondary","m","")),"")</f>
        <v/>
      </c>
      <c r="J15" s="97" t="str">
        <f ca="1">IFERROR(IF(INDEX('Short term initiatives'!$C$3:$M$23,MATCH($M15,'Short term initiatives'!$C$3:$C$23,0),MATCH(J$23,'Short term initiatives'!$C$3:$M$3,0))="primary","l",IF(INDEX('Short term initiatives'!$C$3:$M$23,MATCH($M15,'Short term initiatives'!$C$3:$C$23,0),MATCH(J$23,'Short term initiatives'!$C$3:$M$3,0))="secondary","m","")),"")</f>
        <v/>
      </c>
      <c r="K15" s="97" t="str">
        <f ca="1">IFERROR(IF(INDEX('Short term initiatives'!$C$3:$M$23,MATCH($M15,'Short term initiatives'!$C$3:$C$23,0),MATCH(K$23,'Short term initiatives'!$C$3:$M$3,0))="primary","l",IF(INDEX('Short term initiatives'!$C$3:$M$23,MATCH($M15,'Short term initiatives'!$C$3:$C$23,0),MATCH(K$23,'Short term initiatives'!$C$3:$M$3,0))="secondary","m","")),"")</f>
        <v/>
      </c>
      <c r="L15" s="82">
        <f t="shared" si="1"/>
        <v>10</v>
      </c>
      <c r="M15" s="89" t="str">
        <f t="shared" ca="1" si="2"/>
        <v>Initiative 7</v>
      </c>
      <c r="N15" s="82">
        <f t="shared" si="3"/>
        <v>11</v>
      </c>
      <c r="O15" s="90" t="str">
        <f ca="1">IFERROR(IF(INDEX(Metrics!$C$2:$W$22,MATCH( O$23,Metrics!$C$2:$C$22,0),MATCH('Top Level Matrix'!$M15,Metrics!$C$2:$W$2,0))="primary","l",IF(INDEX(Metrics!$C$2:$W$22,MATCH( O$23,Metrics!$C$2:$C$22,0),MATCH('Top Level Matrix'!$M15,Metrics!$C$2:$W$2,0))="secondary","m","")),"")</f>
        <v/>
      </c>
      <c r="P15" s="91" t="str">
        <f ca="1">IFERROR(IF(INDEX(Metrics!$C$2:$W$22,MATCH( P$23,Metrics!$C$2:$C$22,0),MATCH('Top Level Matrix'!$M15,Metrics!$C$2:$W$2,0))="primary","l",IF(INDEX(Metrics!$C$2:$W$22,MATCH( P$23,Metrics!$C$2:$C$22,0),MATCH('Top Level Matrix'!$M15,Metrics!$C$2:$W$2,0))="secondary","m","")),"")</f>
        <v/>
      </c>
      <c r="Q15" s="91" t="str">
        <f ca="1">IFERROR(IF(INDEX(Metrics!$C$2:$W$22,MATCH( Q$23,Metrics!$C$2:$C$22,0),MATCH('Top Level Matrix'!$M15,Metrics!$C$2:$W$2,0))="primary","l",IF(INDEX(Metrics!$C$2:$W$22,MATCH( Q$23,Metrics!$C$2:$C$22,0),MATCH('Top Level Matrix'!$M15,Metrics!$C$2:$W$2,0))="secondary","m","")),"")</f>
        <v/>
      </c>
      <c r="R15" s="91" t="str">
        <f ca="1">IFERROR(IF(INDEX(Metrics!$C$2:$W$22,MATCH( R$23,Metrics!$C$2:$C$22,0),MATCH('Top Level Matrix'!$M15,Metrics!$C$2:$W$2,0))="primary","l",IF(INDEX(Metrics!$C$2:$W$22,MATCH( R$23,Metrics!$C$2:$C$22,0),MATCH('Top Level Matrix'!$M15,Metrics!$C$2:$W$2,0))="secondary","m","")),"")</f>
        <v/>
      </c>
      <c r="S15" s="91" t="str">
        <f ca="1">IFERROR(IF(INDEX(Metrics!$C$2:$W$22,MATCH( S$23,Metrics!$C$2:$C$22,0),MATCH('Top Level Matrix'!$M15,Metrics!$C$2:$W$2,0))="primary","l",IF(INDEX(Metrics!$C$2:$W$22,MATCH( S$23,Metrics!$C$2:$C$22,0),MATCH('Top Level Matrix'!$M15,Metrics!$C$2:$W$2,0))="secondary","m","")),"")</f>
        <v/>
      </c>
      <c r="T15" s="91" t="str">
        <f ca="1">IFERROR(IF(INDEX(Metrics!$C$2:$W$22,MATCH( T$23,Metrics!$C$2:$C$22,0),MATCH('Top Level Matrix'!$M15,Metrics!$C$2:$W$2,0))="primary","l",IF(INDEX(Metrics!$C$2:$W$22,MATCH( T$23,Metrics!$C$2:$C$22,0),MATCH('Top Level Matrix'!$M15,Metrics!$C$2:$W$2,0))="secondary","m","")),"")</f>
        <v/>
      </c>
      <c r="U15" s="91" t="str">
        <f ca="1">IFERROR(IF(INDEX(Metrics!$C$2:$W$22,MATCH( U$23,Metrics!$C$2:$C$22,0),MATCH('Top Level Matrix'!$M15,Metrics!$C$2:$W$2,0))="primary","l",IF(INDEX(Metrics!$C$2:$W$22,MATCH( U$23,Metrics!$C$2:$C$22,0),MATCH('Top Level Matrix'!$M15,Metrics!$C$2:$W$2,0))="secondary","m","")),"")</f>
        <v/>
      </c>
      <c r="V15" s="91" t="str">
        <f ca="1">IFERROR(IF(INDEX(Metrics!$C$2:$W$22,MATCH( V$23,Metrics!$C$2:$C$22,0),MATCH('Top Level Matrix'!$M15,Metrics!$C$2:$W$2,0))="primary","l",IF(INDEX(Metrics!$C$2:$W$22,MATCH( V$23,Metrics!$C$2:$C$22,0),MATCH('Top Level Matrix'!$M15,Metrics!$C$2:$W$2,0))="secondary","m","")),"")</f>
        <v/>
      </c>
      <c r="W15" s="91" t="str">
        <f ca="1">IFERROR(IF(INDEX(Metrics!$C$2:$W$22,MATCH( W$23,Metrics!$C$2:$C$22,0),MATCH('Top Level Matrix'!$M15,Metrics!$C$2:$W$2,0))="primary","l",IF(INDEX(Metrics!$C$2:$W$22,MATCH( W$23,Metrics!$C$2:$C$22,0),MATCH('Top Level Matrix'!$M15,Metrics!$C$2:$W$2,0))="secondary","m","")),"")</f>
        <v/>
      </c>
      <c r="X15" s="91" t="str">
        <f ca="1">IFERROR(IF(INDEX(Metrics!$C$2:$W$22,MATCH( X$23,Metrics!$C$2:$C$22,0),MATCH('Top Level Matrix'!$M15,Metrics!$C$2:$W$2,0))="primary","l",IF(INDEX(Metrics!$C$2:$W$22,MATCH( X$23,Metrics!$C$2:$C$22,0),MATCH('Top Level Matrix'!$M15,Metrics!$C$2:$W$2,0))="secondary","m","")),"")</f>
        <v/>
      </c>
      <c r="Y15" s="91" t="str">
        <f ca="1">IFERROR(IF(INDEX(Metrics!$C$2:$W$22,MATCH( Y$23,Metrics!$C$2:$C$22,0),MATCH('Top Level Matrix'!$M15,Metrics!$C$2:$W$2,0))="primary","l",IF(INDEX(Metrics!$C$2:$W$22,MATCH( Y$23,Metrics!$C$2:$C$22,0),MATCH('Top Level Matrix'!$M15,Metrics!$C$2:$W$2,0))="secondary","m","")),"")</f>
        <v/>
      </c>
      <c r="Z15" s="91" t="str">
        <f ca="1">IFERROR(IF(INDEX(Metrics!$C$2:$W$22,MATCH( Z$23,Metrics!$C$2:$C$22,0),MATCH('Top Level Matrix'!$M15,Metrics!$C$2:$W$2,0))="primary","l",IF(INDEX(Metrics!$C$2:$W$22,MATCH( Z$23,Metrics!$C$2:$C$22,0),MATCH('Top Level Matrix'!$M15,Metrics!$C$2:$W$2,0))="secondary","m","")),"")</f>
        <v/>
      </c>
      <c r="AA15" s="91" t="str">
        <f ca="1">IFERROR(IF(INDEX(Metrics!$C$2:$W$22,MATCH( AA$23,Metrics!$C$2:$C$22,0),MATCH('Top Level Matrix'!$M15,Metrics!$C$2:$W$2,0))="primary","l",IF(INDEX(Metrics!$C$2:$W$22,MATCH( AA$23,Metrics!$C$2:$C$22,0),MATCH('Top Level Matrix'!$M15,Metrics!$C$2:$W$2,0))="secondary","m","")),"")</f>
        <v/>
      </c>
      <c r="AB15" s="91" t="str">
        <f ca="1">IFERROR(IF(INDEX(Metrics!$C$2:$W$22,MATCH( AB$23,Metrics!$C$2:$C$22,0),MATCH('Top Level Matrix'!$M15,Metrics!$C$2:$W$2,0))="primary","l",IF(INDEX(Metrics!$C$2:$W$22,MATCH( AB$23,Metrics!$C$2:$C$22,0),MATCH('Top Level Matrix'!$M15,Metrics!$C$2:$W$2,0))="secondary","m","")),"")</f>
        <v/>
      </c>
      <c r="AC15" s="91" t="str">
        <f ca="1">IFERROR(IF(INDEX(Metrics!$C$2:$W$22,MATCH( AC$23,Metrics!$C$2:$C$22,0),MATCH('Top Level Matrix'!$M15,Metrics!$C$2:$W$2,0))="primary","l",IF(INDEX(Metrics!$C$2:$W$22,MATCH( AC$23,Metrics!$C$2:$C$22,0),MATCH('Top Level Matrix'!$M15,Metrics!$C$2:$W$2,0))="secondary","m","")),"")</f>
        <v/>
      </c>
      <c r="AD15" s="91" t="str">
        <f ca="1">IFERROR(IF(INDEX(Metrics!$C$2:$W$22,MATCH( AD$23,Metrics!$C$2:$C$22,0),MATCH('Top Level Matrix'!$M15,Metrics!$C$2:$W$2,0))="primary","l",IF(INDEX(Metrics!$C$2:$W$22,MATCH( AD$23,Metrics!$C$2:$C$22,0),MATCH('Top Level Matrix'!$M15,Metrics!$C$2:$W$2,0))="secondary","m","")),"")</f>
        <v/>
      </c>
      <c r="AE15" s="91" t="str">
        <f ca="1">IFERROR(IF(INDEX(Metrics!$C$2:$W$22,MATCH( AE$23,Metrics!$C$2:$C$22,0),MATCH('Top Level Matrix'!$M15,Metrics!$C$2:$W$2,0))="primary","l",IF(INDEX(Metrics!$C$2:$W$22,MATCH( AE$23,Metrics!$C$2:$C$22,0),MATCH('Top Level Matrix'!$M15,Metrics!$C$2:$W$2,0))="secondary","m","")),"")</f>
        <v/>
      </c>
      <c r="AF15" s="91" t="str">
        <f ca="1">IFERROR(IF(INDEX(Metrics!$C$2:$W$22,MATCH( AF$23,Metrics!$C$2:$C$22,0),MATCH('Top Level Matrix'!$M15,Metrics!$C$2:$W$2,0))="primary","l",IF(INDEX(Metrics!$C$2:$W$22,MATCH( AF$23,Metrics!$C$2:$C$22,0),MATCH('Top Level Matrix'!$M15,Metrics!$C$2:$W$2,0))="secondary","m","")),"")</f>
        <v/>
      </c>
      <c r="AG15" s="93" t="str">
        <f ca="1">IFERROR(IF(INDEX(Responsibles!$C$3:$W$13,MATCH(AG$23,Responsibles!$C$3:$C$13,0),MATCH('Top Level Matrix'!$M15,Responsibles!$C$3:$W$3,0))="primary","l",IF(INDEX(Responsibles!$C$3:$W$13,MATCH( AG$23,Responsibles!$C$3:$C$13,0),MATCH('Top Level Matrix'!$M15,Responsibles!$C$3:$W$3,0))="secondary","m","")),"")</f>
        <v/>
      </c>
      <c r="AH15" s="94" t="str">
        <f ca="1">IFERROR(IF(INDEX(Responsibles!$C$3:$W$13,MATCH(AH$23,Responsibles!$C$3:$C$13,0),MATCH('Top Level Matrix'!$M15,Responsibles!$C$3:$W$3,0))="primary","l",IF(INDEX(Responsibles!$C$3:$W$13,MATCH( AH$23,Responsibles!$C$3:$C$13,0),MATCH('Top Level Matrix'!$M15,Responsibles!$C$3:$W$3,0))="secondary","m","")),"")</f>
        <v/>
      </c>
      <c r="AI15" s="94" t="str">
        <f ca="1">IFERROR(IF(INDEX(Responsibles!$C$3:$W$13,MATCH(AI$23,Responsibles!$C$3:$C$13,0),MATCH('Top Level Matrix'!$M15,Responsibles!$C$3:$W$3,0))="primary","l",IF(INDEX(Responsibles!$C$3:$W$13,MATCH( AI$23,Responsibles!$C$3:$C$13,0),MATCH('Top Level Matrix'!$M15,Responsibles!$C$3:$W$3,0))="secondary","m","")),"")</f>
        <v/>
      </c>
      <c r="AJ15" s="94" t="str">
        <f ca="1">IFERROR(IF(INDEX(Responsibles!$C$3:$W$13,MATCH(AJ$23,Responsibles!$C$3:$C$13,0),MATCH('Top Level Matrix'!$M15,Responsibles!$C$3:$W$3,0))="primary","l",IF(INDEX(Responsibles!$C$3:$W$13,MATCH( AJ$23,Responsibles!$C$3:$C$13,0),MATCH('Top Level Matrix'!$M15,Responsibles!$C$3:$W$3,0))="secondary","m","")),"")</f>
        <v/>
      </c>
      <c r="AK15" s="94" t="str">
        <f ca="1">IFERROR(IF(INDEX(Responsibles!$C$3:$W$13,MATCH(AK$23,Responsibles!$C$3:$C$13,0),MATCH('Top Level Matrix'!$M15,Responsibles!$C$3:$W$3,0))="primary","l",IF(INDEX(Responsibles!$C$3:$W$13,MATCH( AK$23,Responsibles!$C$3:$C$13,0),MATCH('Top Level Matrix'!$M15,Responsibles!$C$3:$W$3,0))="secondary","m","")),"")</f>
        <v/>
      </c>
      <c r="AL15" s="94" t="str">
        <f ca="1">IFERROR(IF(INDEX(Responsibles!$C$3:$W$13,MATCH(AL$23,Responsibles!$C$3:$C$13,0),MATCH('Top Level Matrix'!$M15,Responsibles!$C$3:$W$3,0))="primary","l",IF(INDEX(Responsibles!$C$3:$W$13,MATCH( AL$23,Responsibles!$C$3:$C$13,0),MATCH('Top Level Matrix'!$M15,Responsibles!$C$3:$W$3,0))="secondary","m","")),"")</f>
        <v/>
      </c>
      <c r="AM15" s="94" t="str">
        <f ca="1">IFERROR(IF(INDEX(Responsibles!$C$3:$W$13,MATCH(AM$23,Responsibles!$C$3:$C$13,0),MATCH('Top Level Matrix'!$M15,Responsibles!$C$3:$W$3,0))="primary","l",IF(INDEX(Responsibles!$C$3:$W$13,MATCH( AM$23,Responsibles!$C$3:$C$13,0),MATCH('Top Level Matrix'!$M15,Responsibles!$C$3:$W$3,0))="secondary","m","")),"")</f>
        <v/>
      </c>
      <c r="AN15" s="95" t="str">
        <f ca="1">IFERROR(IF(INDEX(Responsibles!$C$3:$W$13,MATCH(AN$23,Responsibles!$C$3:$C$13,0),MATCH('Top Level Matrix'!$M15,Responsibles!$C$3:$W$3,0))="primary","l",IF(INDEX(Responsibles!$C$3:$W$13,MATCH( AN$23,Responsibles!$C$3:$C$13,0),MATCH('Top Level Matrix'!$M15,Responsibles!$C$3:$W$3,0))="secondary","m","")),"")</f>
        <v/>
      </c>
    </row>
    <row r="16" spans="2:40" s="79" customFormat="1" ht="16.5" customHeight="1" thickBot="1" x14ac:dyDescent="0.35">
      <c r="B16" s="96" t="str">
        <f ca="1">IFERROR(IF(INDEX('Short term initiatives'!$C$3:$M$23,MATCH($M16,'Short term initiatives'!$C$3:$C$23,0),MATCH(B$23,'Short term initiatives'!$C$3:$M$3,0))="primary","l",IF(INDEX('Short term initiatives'!$C$3:$M$23,MATCH($M16,'Short term initiatives'!$C$3:$C$23,0),MATCH(B$23,'Short term initiatives'!$C$3:$M$3,0))="secondary","m","")),"")</f>
        <v/>
      </c>
      <c r="C16" s="97" t="str">
        <f ca="1">IFERROR(IF(INDEX('Short term initiatives'!$C$3:$M$23,MATCH($M16,'Short term initiatives'!$C$3:$C$23,0),MATCH(C$23,'Short term initiatives'!$C$3:$M$3,0))="primary","l",IF(INDEX('Short term initiatives'!$C$3:$M$23,MATCH($M16,'Short term initiatives'!$C$3:$C$23,0),MATCH(C$23,'Short term initiatives'!$C$3:$M$3,0))="secondary","m","")),"")</f>
        <v/>
      </c>
      <c r="D16" s="97" t="str">
        <f ca="1">IFERROR(IF(INDEX('Short term initiatives'!$C$3:$M$23,MATCH($M16,'Short term initiatives'!$C$3:$C$23,0),MATCH(D$23,'Short term initiatives'!$C$3:$M$3,0))="primary","l",IF(INDEX('Short term initiatives'!$C$3:$M$23,MATCH($M16,'Short term initiatives'!$C$3:$C$23,0),MATCH(D$23,'Short term initiatives'!$C$3:$M$3,0))="secondary","m","")),"")</f>
        <v/>
      </c>
      <c r="E16" s="97" t="str">
        <f ca="1">IFERROR(IF(INDEX('Short term initiatives'!$C$3:$M$23,MATCH($M16,'Short term initiatives'!$C$3:$C$23,0),MATCH(E$23,'Short term initiatives'!$C$3:$M$3,0))="primary","l",IF(INDEX('Short term initiatives'!$C$3:$M$23,MATCH($M16,'Short term initiatives'!$C$3:$C$23,0),MATCH(E$23,'Short term initiatives'!$C$3:$M$3,0))="secondary","m","")),"")</f>
        <v/>
      </c>
      <c r="F16" s="97" t="str">
        <f ca="1">IFERROR(IF(INDEX('Short term initiatives'!$C$3:$M$23,MATCH($M16,'Short term initiatives'!$C$3:$C$23,0),MATCH(F$23,'Short term initiatives'!$C$3:$M$3,0))="primary","l",IF(INDEX('Short term initiatives'!$C$3:$M$23,MATCH($M16,'Short term initiatives'!$C$3:$C$23,0),MATCH(F$23,'Short term initiatives'!$C$3:$M$3,0))="secondary","m","")),"")</f>
        <v/>
      </c>
      <c r="G16" s="97" t="str">
        <f ca="1">IFERROR(IF(INDEX('Short term initiatives'!$C$3:$M$23,MATCH($M16,'Short term initiatives'!$C$3:$C$23,0),MATCH(G$23,'Short term initiatives'!$C$3:$M$3,0))="primary","l",IF(INDEX('Short term initiatives'!$C$3:$M$23,MATCH($M16,'Short term initiatives'!$C$3:$C$23,0),MATCH(G$23,'Short term initiatives'!$C$3:$M$3,0))="secondary","m","")),"")</f>
        <v/>
      </c>
      <c r="H16" s="97" t="str">
        <f ca="1">IFERROR(IF(INDEX('Short term initiatives'!$C$3:$M$23,MATCH($M16,'Short term initiatives'!$C$3:$C$23,0),MATCH(H$23,'Short term initiatives'!$C$3:$M$3,0))="primary","l",IF(INDEX('Short term initiatives'!$C$3:$M$23,MATCH($M16,'Short term initiatives'!$C$3:$C$23,0),MATCH(H$23,'Short term initiatives'!$C$3:$M$3,0))="secondary","m","")),"")</f>
        <v/>
      </c>
      <c r="I16" s="97" t="str">
        <f ca="1">IFERROR(IF(INDEX('Short term initiatives'!$C$3:$M$23,MATCH($M16,'Short term initiatives'!$C$3:$C$23,0),MATCH(I$23,'Short term initiatives'!$C$3:$M$3,0))="primary","l",IF(INDEX('Short term initiatives'!$C$3:$M$23,MATCH($M16,'Short term initiatives'!$C$3:$C$23,0),MATCH(I$23,'Short term initiatives'!$C$3:$M$3,0))="secondary","m","")),"")</f>
        <v/>
      </c>
      <c r="J16" s="97" t="str">
        <f ca="1">IFERROR(IF(INDEX('Short term initiatives'!$C$3:$M$23,MATCH($M16,'Short term initiatives'!$C$3:$C$23,0),MATCH(J$23,'Short term initiatives'!$C$3:$M$3,0))="primary","l",IF(INDEX('Short term initiatives'!$C$3:$M$23,MATCH($M16,'Short term initiatives'!$C$3:$C$23,0),MATCH(J$23,'Short term initiatives'!$C$3:$M$3,0))="secondary","m","")),"")</f>
        <v/>
      </c>
      <c r="K16" s="97" t="str">
        <f ca="1">IFERROR(IF(INDEX('Short term initiatives'!$C$3:$M$23,MATCH($M16,'Short term initiatives'!$C$3:$C$23,0),MATCH(K$23,'Short term initiatives'!$C$3:$M$3,0))="primary","l",IF(INDEX('Short term initiatives'!$C$3:$M$23,MATCH($M16,'Short term initiatives'!$C$3:$C$23,0),MATCH(K$23,'Short term initiatives'!$C$3:$M$3,0))="secondary","m","")),"")</f>
        <v/>
      </c>
      <c r="L16" s="82">
        <f t="shared" si="1"/>
        <v>9</v>
      </c>
      <c r="M16" s="89" t="str">
        <f t="shared" ca="1" si="2"/>
        <v>Initiative 6</v>
      </c>
      <c r="N16" s="82">
        <f t="shared" si="3"/>
        <v>10</v>
      </c>
      <c r="O16" s="90" t="str">
        <f ca="1">IFERROR(IF(INDEX(Metrics!$C$2:$W$22,MATCH( O$23,Metrics!$C$2:$C$22,0),MATCH('Top Level Matrix'!$M16,Metrics!$C$2:$W$2,0))="primary","l",IF(INDEX(Metrics!$C$2:$W$22,MATCH( O$23,Metrics!$C$2:$C$22,0),MATCH('Top Level Matrix'!$M16,Metrics!$C$2:$W$2,0))="secondary","m","")),"")</f>
        <v/>
      </c>
      <c r="P16" s="91" t="str">
        <f ca="1">IFERROR(IF(INDEX(Metrics!$C$2:$W$22,MATCH( P$23,Metrics!$C$2:$C$22,0),MATCH('Top Level Matrix'!$M16,Metrics!$C$2:$W$2,0))="primary","l",IF(INDEX(Metrics!$C$2:$W$22,MATCH( P$23,Metrics!$C$2:$C$22,0),MATCH('Top Level Matrix'!$M16,Metrics!$C$2:$W$2,0))="secondary","m","")),"")</f>
        <v/>
      </c>
      <c r="Q16" s="91" t="str">
        <f ca="1">IFERROR(IF(INDEX(Metrics!$C$2:$W$22,MATCH( Q$23,Metrics!$C$2:$C$22,0),MATCH('Top Level Matrix'!$M16,Metrics!$C$2:$W$2,0))="primary","l",IF(INDEX(Metrics!$C$2:$W$22,MATCH( Q$23,Metrics!$C$2:$C$22,0),MATCH('Top Level Matrix'!$M16,Metrics!$C$2:$W$2,0))="secondary","m","")),"")</f>
        <v/>
      </c>
      <c r="R16" s="91" t="str">
        <f ca="1">IFERROR(IF(INDEX(Metrics!$C$2:$W$22,MATCH( R$23,Metrics!$C$2:$C$22,0),MATCH('Top Level Matrix'!$M16,Metrics!$C$2:$W$2,0))="primary","l",IF(INDEX(Metrics!$C$2:$W$22,MATCH( R$23,Metrics!$C$2:$C$22,0),MATCH('Top Level Matrix'!$M16,Metrics!$C$2:$W$2,0))="secondary","m","")),"")</f>
        <v/>
      </c>
      <c r="S16" s="91" t="str">
        <f ca="1">IFERROR(IF(INDEX(Metrics!$C$2:$W$22,MATCH( S$23,Metrics!$C$2:$C$22,0),MATCH('Top Level Matrix'!$M16,Metrics!$C$2:$W$2,0))="primary","l",IF(INDEX(Metrics!$C$2:$W$22,MATCH( S$23,Metrics!$C$2:$C$22,0),MATCH('Top Level Matrix'!$M16,Metrics!$C$2:$W$2,0))="secondary","m","")),"")</f>
        <v/>
      </c>
      <c r="T16" s="91" t="str">
        <f ca="1">IFERROR(IF(INDEX(Metrics!$C$2:$W$22,MATCH( T$23,Metrics!$C$2:$C$22,0),MATCH('Top Level Matrix'!$M16,Metrics!$C$2:$W$2,0))="primary","l",IF(INDEX(Metrics!$C$2:$W$22,MATCH( T$23,Metrics!$C$2:$C$22,0),MATCH('Top Level Matrix'!$M16,Metrics!$C$2:$W$2,0))="secondary","m","")),"")</f>
        <v/>
      </c>
      <c r="U16" s="91" t="str">
        <f ca="1">IFERROR(IF(INDEX(Metrics!$C$2:$W$22,MATCH( U$23,Metrics!$C$2:$C$22,0),MATCH('Top Level Matrix'!$M16,Metrics!$C$2:$W$2,0))="primary","l",IF(INDEX(Metrics!$C$2:$W$22,MATCH( U$23,Metrics!$C$2:$C$22,0),MATCH('Top Level Matrix'!$M16,Metrics!$C$2:$W$2,0))="secondary","m","")),"")</f>
        <v/>
      </c>
      <c r="V16" s="91" t="str">
        <f ca="1">IFERROR(IF(INDEX(Metrics!$C$2:$W$22,MATCH( V$23,Metrics!$C$2:$C$22,0),MATCH('Top Level Matrix'!$M16,Metrics!$C$2:$W$2,0))="primary","l",IF(INDEX(Metrics!$C$2:$W$22,MATCH( V$23,Metrics!$C$2:$C$22,0),MATCH('Top Level Matrix'!$M16,Metrics!$C$2:$W$2,0))="secondary","m","")),"")</f>
        <v/>
      </c>
      <c r="W16" s="91" t="str">
        <f ca="1">IFERROR(IF(INDEX(Metrics!$C$2:$W$22,MATCH( W$23,Metrics!$C$2:$C$22,0),MATCH('Top Level Matrix'!$M16,Metrics!$C$2:$W$2,0))="primary","l",IF(INDEX(Metrics!$C$2:$W$22,MATCH( W$23,Metrics!$C$2:$C$22,0),MATCH('Top Level Matrix'!$M16,Metrics!$C$2:$W$2,0))="secondary","m","")),"")</f>
        <v/>
      </c>
      <c r="X16" s="91" t="str">
        <f ca="1">IFERROR(IF(INDEX(Metrics!$C$2:$W$22,MATCH( X$23,Metrics!$C$2:$C$22,0),MATCH('Top Level Matrix'!$M16,Metrics!$C$2:$W$2,0))="primary","l",IF(INDEX(Metrics!$C$2:$W$22,MATCH( X$23,Metrics!$C$2:$C$22,0),MATCH('Top Level Matrix'!$M16,Metrics!$C$2:$W$2,0))="secondary","m","")),"")</f>
        <v/>
      </c>
      <c r="Y16" s="91" t="str">
        <f ca="1">IFERROR(IF(INDEX(Metrics!$C$2:$W$22,MATCH( Y$23,Metrics!$C$2:$C$22,0),MATCH('Top Level Matrix'!$M16,Metrics!$C$2:$W$2,0))="primary","l",IF(INDEX(Metrics!$C$2:$W$22,MATCH( Y$23,Metrics!$C$2:$C$22,0),MATCH('Top Level Matrix'!$M16,Metrics!$C$2:$W$2,0))="secondary","m","")),"")</f>
        <v/>
      </c>
      <c r="Z16" s="91" t="str">
        <f ca="1">IFERROR(IF(INDEX(Metrics!$C$2:$W$22,MATCH( Z$23,Metrics!$C$2:$C$22,0),MATCH('Top Level Matrix'!$M16,Metrics!$C$2:$W$2,0))="primary","l",IF(INDEX(Metrics!$C$2:$W$22,MATCH( Z$23,Metrics!$C$2:$C$22,0),MATCH('Top Level Matrix'!$M16,Metrics!$C$2:$W$2,0))="secondary","m","")),"")</f>
        <v/>
      </c>
      <c r="AA16" s="91" t="str">
        <f ca="1">IFERROR(IF(INDEX(Metrics!$C$2:$W$22,MATCH( AA$23,Metrics!$C$2:$C$22,0),MATCH('Top Level Matrix'!$M16,Metrics!$C$2:$W$2,0))="primary","l",IF(INDEX(Metrics!$C$2:$W$22,MATCH( AA$23,Metrics!$C$2:$C$22,0),MATCH('Top Level Matrix'!$M16,Metrics!$C$2:$W$2,0))="secondary","m","")),"")</f>
        <v/>
      </c>
      <c r="AB16" s="91" t="str">
        <f ca="1">IFERROR(IF(INDEX(Metrics!$C$2:$W$22,MATCH( AB$23,Metrics!$C$2:$C$22,0),MATCH('Top Level Matrix'!$M16,Metrics!$C$2:$W$2,0))="primary","l",IF(INDEX(Metrics!$C$2:$W$22,MATCH( AB$23,Metrics!$C$2:$C$22,0),MATCH('Top Level Matrix'!$M16,Metrics!$C$2:$W$2,0))="secondary","m","")),"")</f>
        <v/>
      </c>
      <c r="AC16" s="91" t="str">
        <f ca="1">IFERROR(IF(INDEX(Metrics!$C$2:$W$22,MATCH( AC$23,Metrics!$C$2:$C$22,0),MATCH('Top Level Matrix'!$M16,Metrics!$C$2:$W$2,0))="primary","l",IF(INDEX(Metrics!$C$2:$W$22,MATCH( AC$23,Metrics!$C$2:$C$22,0),MATCH('Top Level Matrix'!$M16,Metrics!$C$2:$W$2,0))="secondary","m","")),"")</f>
        <v/>
      </c>
      <c r="AD16" s="91" t="str">
        <f ca="1">IFERROR(IF(INDEX(Metrics!$C$2:$W$22,MATCH( AD$23,Metrics!$C$2:$C$22,0),MATCH('Top Level Matrix'!$M16,Metrics!$C$2:$W$2,0))="primary","l",IF(INDEX(Metrics!$C$2:$W$22,MATCH( AD$23,Metrics!$C$2:$C$22,0),MATCH('Top Level Matrix'!$M16,Metrics!$C$2:$W$2,0))="secondary","m","")),"")</f>
        <v/>
      </c>
      <c r="AE16" s="91" t="str">
        <f ca="1">IFERROR(IF(INDEX(Metrics!$C$2:$W$22,MATCH( AE$23,Metrics!$C$2:$C$22,0),MATCH('Top Level Matrix'!$M16,Metrics!$C$2:$W$2,0))="primary","l",IF(INDEX(Metrics!$C$2:$W$22,MATCH( AE$23,Metrics!$C$2:$C$22,0),MATCH('Top Level Matrix'!$M16,Metrics!$C$2:$W$2,0))="secondary","m","")),"")</f>
        <v/>
      </c>
      <c r="AF16" s="91" t="str">
        <f ca="1">IFERROR(IF(INDEX(Metrics!$C$2:$W$22,MATCH( AF$23,Metrics!$C$2:$C$22,0),MATCH('Top Level Matrix'!$M16,Metrics!$C$2:$W$2,0))="primary","l",IF(INDEX(Metrics!$C$2:$W$22,MATCH( AF$23,Metrics!$C$2:$C$22,0),MATCH('Top Level Matrix'!$M16,Metrics!$C$2:$W$2,0))="secondary","m","")),"")</f>
        <v/>
      </c>
      <c r="AG16" s="93" t="str">
        <f ca="1">IFERROR(IF(INDEX(Responsibles!$C$3:$W$13,MATCH(AG$23,Responsibles!$C$3:$C$13,0),MATCH('Top Level Matrix'!$M16,Responsibles!$C$3:$W$3,0))="primary","l",IF(INDEX(Responsibles!$C$3:$W$13,MATCH( AG$23,Responsibles!$C$3:$C$13,0),MATCH('Top Level Matrix'!$M16,Responsibles!$C$3:$W$3,0))="secondary","m","")),"")</f>
        <v/>
      </c>
      <c r="AH16" s="94" t="str">
        <f ca="1">IFERROR(IF(INDEX(Responsibles!$C$3:$W$13,MATCH(AH$23,Responsibles!$C$3:$C$13,0),MATCH('Top Level Matrix'!$M16,Responsibles!$C$3:$W$3,0))="primary","l",IF(INDEX(Responsibles!$C$3:$W$13,MATCH( AH$23,Responsibles!$C$3:$C$13,0),MATCH('Top Level Matrix'!$M16,Responsibles!$C$3:$W$3,0))="secondary","m","")),"")</f>
        <v/>
      </c>
      <c r="AI16" s="94" t="str">
        <f ca="1">IFERROR(IF(INDEX(Responsibles!$C$3:$W$13,MATCH(AI$23,Responsibles!$C$3:$C$13,0),MATCH('Top Level Matrix'!$M16,Responsibles!$C$3:$W$3,0))="primary","l",IF(INDEX(Responsibles!$C$3:$W$13,MATCH( AI$23,Responsibles!$C$3:$C$13,0),MATCH('Top Level Matrix'!$M16,Responsibles!$C$3:$W$3,0))="secondary","m","")),"")</f>
        <v/>
      </c>
      <c r="AJ16" s="94" t="str">
        <f ca="1">IFERROR(IF(INDEX(Responsibles!$C$3:$W$13,MATCH(AJ$23,Responsibles!$C$3:$C$13,0),MATCH('Top Level Matrix'!$M16,Responsibles!$C$3:$W$3,0))="primary","l",IF(INDEX(Responsibles!$C$3:$W$13,MATCH( AJ$23,Responsibles!$C$3:$C$13,0),MATCH('Top Level Matrix'!$M16,Responsibles!$C$3:$W$3,0))="secondary","m","")),"")</f>
        <v/>
      </c>
      <c r="AK16" s="94" t="str">
        <f ca="1">IFERROR(IF(INDEX(Responsibles!$C$3:$W$13,MATCH(AK$23,Responsibles!$C$3:$C$13,0),MATCH('Top Level Matrix'!$M16,Responsibles!$C$3:$W$3,0))="primary","l",IF(INDEX(Responsibles!$C$3:$W$13,MATCH( AK$23,Responsibles!$C$3:$C$13,0),MATCH('Top Level Matrix'!$M16,Responsibles!$C$3:$W$3,0))="secondary","m","")),"")</f>
        <v/>
      </c>
      <c r="AL16" s="94" t="str">
        <f ca="1">IFERROR(IF(INDEX(Responsibles!$C$3:$W$13,MATCH(AL$23,Responsibles!$C$3:$C$13,0),MATCH('Top Level Matrix'!$M16,Responsibles!$C$3:$W$3,0))="primary","l",IF(INDEX(Responsibles!$C$3:$W$13,MATCH( AL$23,Responsibles!$C$3:$C$13,0),MATCH('Top Level Matrix'!$M16,Responsibles!$C$3:$W$3,0))="secondary","m","")),"")</f>
        <v/>
      </c>
      <c r="AM16" s="94" t="str">
        <f ca="1">IFERROR(IF(INDEX(Responsibles!$C$3:$W$13,MATCH(AM$23,Responsibles!$C$3:$C$13,0),MATCH('Top Level Matrix'!$M16,Responsibles!$C$3:$W$3,0))="primary","l",IF(INDEX(Responsibles!$C$3:$W$13,MATCH( AM$23,Responsibles!$C$3:$C$13,0),MATCH('Top Level Matrix'!$M16,Responsibles!$C$3:$W$3,0))="secondary","m","")),"")</f>
        <v/>
      </c>
      <c r="AN16" s="95" t="str">
        <f ca="1">IFERROR(IF(INDEX(Responsibles!$C$3:$W$13,MATCH(AN$23,Responsibles!$C$3:$C$13,0),MATCH('Top Level Matrix'!$M16,Responsibles!$C$3:$W$3,0))="primary","l",IF(INDEX(Responsibles!$C$3:$W$13,MATCH( AN$23,Responsibles!$C$3:$C$13,0),MATCH('Top Level Matrix'!$M16,Responsibles!$C$3:$W$3,0))="secondary","m","")),"")</f>
        <v/>
      </c>
    </row>
    <row r="17" spans="2:40" ht="16.5" customHeight="1" x14ac:dyDescent="0.3">
      <c r="B17" s="96" t="str">
        <f ca="1">IFERROR(IF(INDEX('Short term initiatives'!$C$3:$M$23,MATCH($M17,'Short term initiatives'!$C$3:$C$23,0),MATCH(B$23,'Short term initiatives'!$C$3:$M$3,0))="primary","l",IF(INDEX('Short term initiatives'!$C$3:$M$23,MATCH($M17,'Short term initiatives'!$C$3:$C$23,0),MATCH(B$23,'Short term initiatives'!$C$3:$M$3,0))="secondary","m","")),"")</f>
        <v/>
      </c>
      <c r="C17" s="97" t="str">
        <f ca="1">IFERROR(IF(INDEX('Short term initiatives'!$C$3:$M$23,MATCH($M17,'Short term initiatives'!$C$3:$C$23,0),MATCH(C$23,'Short term initiatives'!$C$3:$M$3,0))="primary","l",IF(INDEX('Short term initiatives'!$C$3:$M$23,MATCH($M17,'Short term initiatives'!$C$3:$C$23,0),MATCH(C$23,'Short term initiatives'!$C$3:$M$3,0))="secondary","m","")),"")</f>
        <v/>
      </c>
      <c r="D17" s="97" t="str">
        <f ca="1">IFERROR(IF(INDEX('Short term initiatives'!$C$3:$M$23,MATCH($M17,'Short term initiatives'!$C$3:$C$23,0),MATCH(D$23,'Short term initiatives'!$C$3:$M$3,0))="primary","l",IF(INDEX('Short term initiatives'!$C$3:$M$23,MATCH($M17,'Short term initiatives'!$C$3:$C$23,0),MATCH(D$23,'Short term initiatives'!$C$3:$M$3,0))="secondary","m","")),"")</f>
        <v/>
      </c>
      <c r="E17" s="97" t="str">
        <f ca="1">IFERROR(IF(INDEX('Short term initiatives'!$C$3:$M$23,MATCH($M17,'Short term initiatives'!$C$3:$C$23,0),MATCH(E$23,'Short term initiatives'!$C$3:$M$3,0))="primary","l",IF(INDEX('Short term initiatives'!$C$3:$M$23,MATCH($M17,'Short term initiatives'!$C$3:$C$23,0),MATCH(E$23,'Short term initiatives'!$C$3:$M$3,0))="secondary","m","")),"")</f>
        <v/>
      </c>
      <c r="F17" s="97" t="str">
        <f ca="1">IFERROR(IF(INDEX('Short term initiatives'!$C$3:$M$23,MATCH($M17,'Short term initiatives'!$C$3:$C$23,0),MATCH(F$23,'Short term initiatives'!$C$3:$M$3,0))="primary","l",IF(INDEX('Short term initiatives'!$C$3:$M$23,MATCH($M17,'Short term initiatives'!$C$3:$C$23,0),MATCH(F$23,'Short term initiatives'!$C$3:$M$3,0))="secondary","m","")),"")</f>
        <v/>
      </c>
      <c r="G17" s="97" t="str">
        <f ca="1">IFERROR(IF(INDEX('Short term initiatives'!$C$3:$M$23,MATCH($M17,'Short term initiatives'!$C$3:$C$23,0),MATCH(G$23,'Short term initiatives'!$C$3:$M$3,0))="primary","l",IF(INDEX('Short term initiatives'!$C$3:$M$23,MATCH($M17,'Short term initiatives'!$C$3:$C$23,0),MATCH(G$23,'Short term initiatives'!$C$3:$M$3,0))="secondary","m","")),"")</f>
        <v/>
      </c>
      <c r="H17" s="97" t="str">
        <f ca="1">IFERROR(IF(INDEX('Short term initiatives'!$C$3:$M$23,MATCH($M17,'Short term initiatives'!$C$3:$C$23,0),MATCH(H$23,'Short term initiatives'!$C$3:$M$3,0))="primary","l",IF(INDEX('Short term initiatives'!$C$3:$M$23,MATCH($M17,'Short term initiatives'!$C$3:$C$23,0),MATCH(H$23,'Short term initiatives'!$C$3:$M$3,0))="secondary","m","")),"")</f>
        <v/>
      </c>
      <c r="I17" s="97" t="str">
        <f ca="1">IFERROR(IF(INDEX('Short term initiatives'!$C$3:$M$23,MATCH($M17,'Short term initiatives'!$C$3:$C$23,0),MATCH(I$23,'Short term initiatives'!$C$3:$M$3,0))="primary","l",IF(INDEX('Short term initiatives'!$C$3:$M$23,MATCH($M17,'Short term initiatives'!$C$3:$C$23,0),MATCH(I$23,'Short term initiatives'!$C$3:$M$3,0))="secondary","m","")),"")</f>
        <v/>
      </c>
      <c r="J17" s="97" t="str">
        <f ca="1">IFERROR(IF(INDEX('Short term initiatives'!$C$3:$M$23,MATCH($M17,'Short term initiatives'!$C$3:$C$23,0),MATCH(J$23,'Short term initiatives'!$C$3:$M$3,0))="primary","l",IF(INDEX('Short term initiatives'!$C$3:$M$23,MATCH($M17,'Short term initiatives'!$C$3:$C$23,0),MATCH(J$23,'Short term initiatives'!$C$3:$M$3,0))="secondary","m","")),"")</f>
        <v/>
      </c>
      <c r="K17" s="97" t="str">
        <f ca="1">IFERROR(IF(INDEX('Short term initiatives'!$C$3:$M$23,MATCH($M17,'Short term initiatives'!$C$3:$C$23,0),MATCH(K$23,'Short term initiatives'!$C$3:$M$3,0))="primary","l",IF(INDEX('Short term initiatives'!$C$3:$M$23,MATCH($M17,'Short term initiatives'!$C$3:$C$23,0),MATCH(K$23,'Short term initiatives'!$C$3:$M$3,0))="secondary","m","")),"")</f>
        <v/>
      </c>
      <c r="L17" s="82">
        <f t="shared" si="1"/>
        <v>8</v>
      </c>
      <c r="M17" s="89" t="str">
        <f t="shared" ca="1" si="2"/>
        <v>Initiative 5</v>
      </c>
      <c r="N17" s="82">
        <f t="shared" si="3"/>
        <v>9</v>
      </c>
      <c r="O17" s="90" t="str">
        <f ca="1">IFERROR(IF(INDEX(Metrics!$C$2:$W$22,MATCH( O$23,Metrics!$C$2:$C$22,0),MATCH('Top Level Matrix'!$M17,Metrics!$C$2:$W$2,0))="primary","l",IF(INDEX(Metrics!$C$2:$W$22,MATCH( O$23,Metrics!$C$2:$C$22,0),MATCH('Top Level Matrix'!$M17,Metrics!$C$2:$W$2,0))="secondary","m","")),"")</f>
        <v/>
      </c>
      <c r="P17" s="91" t="str">
        <f ca="1">IFERROR(IF(INDEX(Metrics!$C$2:$W$22,MATCH( P$23,Metrics!$C$2:$C$22,0),MATCH('Top Level Matrix'!$M17,Metrics!$C$2:$W$2,0))="primary","l",IF(INDEX(Metrics!$C$2:$W$22,MATCH( P$23,Metrics!$C$2:$C$22,0),MATCH('Top Level Matrix'!$M17,Metrics!$C$2:$W$2,0))="secondary","m","")),"")</f>
        <v/>
      </c>
      <c r="Q17" s="91" t="str">
        <f ca="1">IFERROR(IF(INDEX(Metrics!$C$2:$W$22,MATCH( Q$23,Metrics!$C$2:$C$22,0),MATCH('Top Level Matrix'!$M17,Metrics!$C$2:$W$2,0))="primary","l",IF(INDEX(Metrics!$C$2:$W$22,MATCH( Q$23,Metrics!$C$2:$C$22,0),MATCH('Top Level Matrix'!$M17,Metrics!$C$2:$W$2,0))="secondary","m","")),"")</f>
        <v/>
      </c>
      <c r="R17" s="91" t="str">
        <f ca="1">IFERROR(IF(INDEX(Metrics!$C$2:$W$22,MATCH( R$23,Metrics!$C$2:$C$22,0),MATCH('Top Level Matrix'!$M17,Metrics!$C$2:$W$2,0))="primary","l",IF(INDEX(Metrics!$C$2:$W$22,MATCH( R$23,Metrics!$C$2:$C$22,0),MATCH('Top Level Matrix'!$M17,Metrics!$C$2:$W$2,0))="secondary","m","")),"")</f>
        <v/>
      </c>
      <c r="S17" s="91" t="str">
        <f ca="1">IFERROR(IF(INDEX(Metrics!$C$2:$W$22,MATCH( S$23,Metrics!$C$2:$C$22,0),MATCH('Top Level Matrix'!$M17,Metrics!$C$2:$W$2,0))="primary","l",IF(INDEX(Metrics!$C$2:$W$22,MATCH( S$23,Metrics!$C$2:$C$22,0),MATCH('Top Level Matrix'!$M17,Metrics!$C$2:$W$2,0))="secondary","m","")),"")</f>
        <v/>
      </c>
      <c r="T17" s="91" t="str">
        <f ca="1">IFERROR(IF(INDEX(Metrics!$C$2:$W$22,MATCH( T$23,Metrics!$C$2:$C$22,0),MATCH('Top Level Matrix'!$M17,Metrics!$C$2:$W$2,0))="primary","l",IF(INDEX(Metrics!$C$2:$W$22,MATCH( T$23,Metrics!$C$2:$C$22,0),MATCH('Top Level Matrix'!$M17,Metrics!$C$2:$W$2,0))="secondary","m","")),"")</f>
        <v/>
      </c>
      <c r="U17" s="91" t="str">
        <f ca="1">IFERROR(IF(INDEX(Metrics!$C$2:$W$22,MATCH( U$23,Metrics!$C$2:$C$22,0),MATCH('Top Level Matrix'!$M17,Metrics!$C$2:$W$2,0))="primary","l",IF(INDEX(Metrics!$C$2:$W$22,MATCH( U$23,Metrics!$C$2:$C$22,0),MATCH('Top Level Matrix'!$M17,Metrics!$C$2:$W$2,0))="secondary","m","")),"")</f>
        <v/>
      </c>
      <c r="V17" s="91" t="str">
        <f ca="1">IFERROR(IF(INDEX(Metrics!$C$2:$W$22,MATCH( V$23,Metrics!$C$2:$C$22,0),MATCH('Top Level Matrix'!$M17,Metrics!$C$2:$W$2,0))="primary","l",IF(INDEX(Metrics!$C$2:$W$22,MATCH( V$23,Metrics!$C$2:$C$22,0),MATCH('Top Level Matrix'!$M17,Metrics!$C$2:$W$2,0))="secondary","m","")),"")</f>
        <v/>
      </c>
      <c r="W17" s="91" t="str">
        <f ca="1">IFERROR(IF(INDEX(Metrics!$C$2:$W$22,MATCH( W$23,Metrics!$C$2:$C$22,0),MATCH('Top Level Matrix'!$M17,Metrics!$C$2:$W$2,0))="primary","l",IF(INDEX(Metrics!$C$2:$W$22,MATCH( W$23,Metrics!$C$2:$C$22,0),MATCH('Top Level Matrix'!$M17,Metrics!$C$2:$W$2,0))="secondary","m","")),"")</f>
        <v/>
      </c>
      <c r="X17" s="91" t="str">
        <f ca="1">IFERROR(IF(INDEX(Metrics!$C$2:$W$22,MATCH( X$23,Metrics!$C$2:$C$22,0),MATCH('Top Level Matrix'!$M17,Metrics!$C$2:$W$2,0))="primary","l",IF(INDEX(Metrics!$C$2:$W$22,MATCH( X$23,Metrics!$C$2:$C$22,0),MATCH('Top Level Matrix'!$M17,Metrics!$C$2:$W$2,0))="secondary","m","")),"")</f>
        <v/>
      </c>
      <c r="Y17" s="91" t="str">
        <f ca="1">IFERROR(IF(INDEX(Metrics!$C$2:$W$22,MATCH( Y$23,Metrics!$C$2:$C$22,0),MATCH('Top Level Matrix'!$M17,Metrics!$C$2:$W$2,0))="primary","l",IF(INDEX(Metrics!$C$2:$W$22,MATCH( Y$23,Metrics!$C$2:$C$22,0),MATCH('Top Level Matrix'!$M17,Metrics!$C$2:$W$2,0))="secondary","m","")),"")</f>
        <v/>
      </c>
      <c r="Z17" s="91" t="str">
        <f ca="1">IFERROR(IF(INDEX(Metrics!$C$2:$W$22,MATCH( Z$23,Metrics!$C$2:$C$22,0),MATCH('Top Level Matrix'!$M17,Metrics!$C$2:$W$2,0))="primary","l",IF(INDEX(Metrics!$C$2:$W$22,MATCH( Z$23,Metrics!$C$2:$C$22,0),MATCH('Top Level Matrix'!$M17,Metrics!$C$2:$W$2,0))="secondary","m","")),"")</f>
        <v/>
      </c>
      <c r="AA17" s="91" t="str">
        <f ca="1">IFERROR(IF(INDEX(Metrics!$C$2:$W$22,MATCH( AA$23,Metrics!$C$2:$C$22,0),MATCH('Top Level Matrix'!$M17,Metrics!$C$2:$W$2,0))="primary","l",IF(INDEX(Metrics!$C$2:$W$22,MATCH( AA$23,Metrics!$C$2:$C$22,0),MATCH('Top Level Matrix'!$M17,Metrics!$C$2:$W$2,0))="secondary","m","")),"")</f>
        <v/>
      </c>
      <c r="AB17" s="91" t="str">
        <f ca="1">IFERROR(IF(INDEX(Metrics!$C$2:$W$22,MATCH( AB$23,Metrics!$C$2:$C$22,0),MATCH('Top Level Matrix'!$M17,Metrics!$C$2:$W$2,0))="primary","l",IF(INDEX(Metrics!$C$2:$W$22,MATCH( AB$23,Metrics!$C$2:$C$22,0),MATCH('Top Level Matrix'!$M17,Metrics!$C$2:$W$2,0))="secondary","m","")),"")</f>
        <v/>
      </c>
      <c r="AC17" s="91" t="str">
        <f ca="1">IFERROR(IF(INDEX(Metrics!$C$2:$W$22,MATCH( AC$23,Metrics!$C$2:$C$22,0),MATCH('Top Level Matrix'!$M17,Metrics!$C$2:$W$2,0))="primary","l",IF(INDEX(Metrics!$C$2:$W$22,MATCH( AC$23,Metrics!$C$2:$C$22,0),MATCH('Top Level Matrix'!$M17,Metrics!$C$2:$W$2,0))="secondary","m","")),"")</f>
        <v/>
      </c>
      <c r="AD17" s="91" t="str">
        <f ca="1">IFERROR(IF(INDEX(Metrics!$C$2:$W$22,MATCH( AD$23,Metrics!$C$2:$C$22,0),MATCH('Top Level Matrix'!$M17,Metrics!$C$2:$W$2,0))="primary","l",IF(INDEX(Metrics!$C$2:$W$22,MATCH( AD$23,Metrics!$C$2:$C$22,0),MATCH('Top Level Matrix'!$M17,Metrics!$C$2:$W$2,0))="secondary","m","")),"")</f>
        <v/>
      </c>
      <c r="AE17" s="91" t="str">
        <f ca="1">IFERROR(IF(INDEX(Metrics!$C$2:$W$22,MATCH( AE$23,Metrics!$C$2:$C$22,0),MATCH('Top Level Matrix'!$M17,Metrics!$C$2:$W$2,0))="primary","l",IF(INDEX(Metrics!$C$2:$W$22,MATCH( AE$23,Metrics!$C$2:$C$22,0),MATCH('Top Level Matrix'!$M17,Metrics!$C$2:$W$2,0))="secondary","m","")),"")</f>
        <v/>
      </c>
      <c r="AF17" s="91" t="str">
        <f ca="1">IFERROR(IF(INDEX(Metrics!$C$2:$W$22,MATCH( AF$23,Metrics!$C$2:$C$22,0),MATCH('Top Level Matrix'!$M17,Metrics!$C$2:$W$2,0))="primary","l",IF(INDEX(Metrics!$C$2:$W$22,MATCH( AF$23,Metrics!$C$2:$C$22,0),MATCH('Top Level Matrix'!$M17,Metrics!$C$2:$W$2,0))="secondary","m","")),"")</f>
        <v/>
      </c>
      <c r="AG17" s="93" t="str">
        <f ca="1">IFERROR(IF(INDEX(Responsibles!$C$3:$W$13,MATCH(AG$23,Responsibles!$C$3:$C$13,0),MATCH('Top Level Matrix'!$M17,Responsibles!$C$3:$W$3,0))="primary","l",IF(INDEX(Responsibles!$C$3:$W$13,MATCH( AG$23,Responsibles!$C$3:$C$13,0),MATCH('Top Level Matrix'!$M17,Responsibles!$C$3:$W$3,0))="secondary","m","")),"")</f>
        <v/>
      </c>
      <c r="AH17" s="94" t="str">
        <f ca="1">IFERROR(IF(INDEX(Responsibles!$C$3:$W$13,MATCH(AH$23,Responsibles!$C$3:$C$13,0),MATCH('Top Level Matrix'!$M17,Responsibles!$C$3:$W$3,0))="primary","l",IF(INDEX(Responsibles!$C$3:$W$13,MATCH( AH$23,Responsibles!$C$3:$C$13,0),MATCH('Top Level Matrix'!$M17,Responsibles!$C$3:$W$3,0))="secondary","m","")),"")</f>
        <v/>
      </c>
      <c r="AI17" s="94" t="str">
        <f ca="1">IFERROR(IF(INDEX(Responsibles!$C$3:$W$13,MATCH(AI$23,Responsibles!$C$3:$C$13,0),MATCH('Top Level Matrix'!$M17,Responsibles!$C$3:$W$3,0))="primary","l",IF(INDEX(Responsibles!$C$3:$W$13,MATCH( AI$23,Responsibles!$C$3:$C$13,0),MATCH('Top Level Matrix'!$M17,Responsibles!$C$3:$W$3,0))="secondary","m","")),"")</f>
        <v/>
      </c>
      <c r="AJ17" s="94" t="str">
        <f ca="1">IFERROR(IF(INDEX(Responsibles!$C$3:$W$13,MATCH(AJ$23,Responsibles!$C$3:$C$13,0),MATCH('Top Level Matrix'!$M17,Responsibles!$C$3:$W$3,0))="primary","l",IF(INDEX(Responsibles!$C$3:$W$13,MATCH( AJ$23,Responsibles!$C$3:$C$13,0),MATCH('Top Level Matrix'!$M17,Responsibles!$C$3:$W$3,0))="secondary","m","")),"")</f>
        <v/>
      </c>
      <c r="AK17" s="94" t="str">
        <f ca="1">IFERROR(IF(INDEX(Responsibles!$C$3:$W$13,MATCH(AK$23,Responsibles!$C$3:$C$13,0),MATCH('Top Level Matrix'!$M17,Responsibles!$C$3:$W$3,0))="primary","l",IF(INDEX(Responsibles!$C$3:$W$13,MATCH( AK$23,Responsibles!$C$3:$C$13,0),MATCH('Top Level Matrix'!$M17,Responsibles!$C$3:$W$3,0))="secondary","m","")),"")</f>
        <v/>
      </c>
      <c r="AL17" s="94" t="str">
        <f ca="1">IFERROR(IF(INDEX(Responsibles!$C$3:$W$13,MATCH(AL$23,Responsibles!$C$3:$C$13,0),MATCH('Top Level Matrix'!$M17,Responsibles!$C$3:$W$3,0))="primary","l",IF(INDEX(Responsibles!$C$3:$W$13,MATCH( AL$23,Responsibles!$C$3:$C$13,0),MATCH('Top Level Matrix'!$M17,Responsibles!$C$3:$W$3,0))="secondary","m","")),"")</f>
        <v/>
      </c>
      <c r="AM17" s="94" t="str">
        <f ca="1">IFERROR(IF(INDEX(Responsibles!$C$3:$W$13,MATCH(AM$23,Responsibles!$C$3:$C$13,0),MATCH('Top Level Matrix'!$M17,Responsibles!$C$3:$W$3,0))="primary","l",IF(INDEX(Responsibles!$C$3:$W$13,MATCH( AM$23,Responsibles!$C$3:$C$13,0),MATCH('Top Level Matrix'!$M17,Responsibles!$C$3:$W$3,0))="secondary","m","")),"")</f>
        <v/>
      </c>
      <c r="AN17" s="95" t="str">
        <f ca="1">IFERROR(IF(INDEX(Responsibles!$C$3:$W$13,MATCH(AN$23,Responsibles!$C$3:$C$13,0),MATCH('Top Level Matrix'!$M17,Responsibles!$C$3:$W$3,0))="primary","l",IF(INDEX(Responsibles!$C$3:$W$13,MATCH( AN$23,Responsibles!$C$3:$C$13,0),MATCH('Top Level Matrix'!$M17,Responsibles!$C$3:$W$3,0))="secondary","m","")),"")</f>
        <v/>
      </c>
    </row>
    <row r="18" spans="2:40" ht="16.5" customHeight="1" x14ac:dyDescent="0.3">
      <c r="B18" s="96" t="str">
        <f ca="1">IFERROR(IF(INDEX('Short term initiatives'!$C$3:$M$23,MATCH($M18,'Short term initiatives'!$C$3:$C$23,0),MATCH(B$23,'Short term initiatives'!$C$3:$M$3,0))="primary","l",IF(INDEX('Short term initiatives'!$C$3:$M$23,MATCH($M18,'Short term initiatives'!$C$3:$C$23,0),MATCH(B$23,'Short term initiatives'!$C$3:$M$3,0))="secondary","m","")),"")</f>
        <v/>
      </c>
      <c r="C18" s="97" t="str">
        <f ca="1">IFERROR(IF(INDEX('Short term initiatives'!$C$3:$M$23,MATCH($M18,'Short term initiatives'!$C$3:$C$23,0),MATCH(C$23,'Short term initiatives'!$C$3:$M$3,0))="primary","l",IF(INDEX('Short term initiatives'!$C$3:$M$23,MATCH($M18,'Short term initiatives'!$C$3:$C$23,0),MATCH(C$23,'Short term initiatives'!$C$3:$M$3,0))="secondary","m","")),"")</f>
        <v/>
      </c>
      <c r="D18" s="97" t="str">
        <f ca="1">IFERROR(IF(INDEX('Short term initiatives'!$C$3:$M$23,MATCH($M18,'Short term initiatives'!$C$3:$C$23,0),MATCH(D$23,'Short term initiatives'!$C$3:$M$3,0))="primary","l",IF(INDEX('Short term initiatives'!$C$3:$M$23,MATCH($M18,'Short term initiatives'!$C$3:$C$23,0),MATCH(D$23,'Short term initiatives'!$C$3:$M$3,0))="secondary","m","")),"")</f>
        <v/>
      </c>
      <c r="E18" s="97" t="str">
        <f ca="1">IFERROR(IF(INDEX('Short term initiatives'!$C$3:$M$23,MATCH($M18,'Short term initiatives'!$C$3:$C$23,0),MATCH(E$23,'Short term initiatives'!$C$3:$M$3,0))="primary","l",IF(INDEX('Short term initiatives'!$C$3:$M$23,MATCH($M18,'Short term initiatives'!$C$3:$C$23,0),MATCH(E$23,'Short term initiatives'!$C$3:$M$3,0))="secondary","m","")),"")</f>
        <v/>
      </c>
      <c r="F18" s="97" t="str">
        <f ca="1">IFERROR(IF(INDEX('Short term initiatives'!$C$3:$M$23,MATCH($M18,'Short term initiatives'!$C$3:$C$23,0),MATCH(F$23,'Short term initiatives'!$C$3:$M$3,0))="primary","l",IF(INDEX('Short term initiatives'!$C$3:$M$23,MATCH($M18,'Short term initiatives'!$C$3:$C$23,0),MATCH(F$23,'Short term initiatives'!$C$3:$M$3,0))="secondary","m","")),"")</f>
        <v/>
      </c>
      <c r="G18" s="97" t="str">
        <f ca="1">IFERROR(IF(INDEX('Short term initiatives'!$C$3:$M$23,MATCH($M18,'Short term initiatives'!$C$3:$C$23,0),MATCH(G$23,'Short term initiatives'!$C$3:$M$3,0))="primary","l",IF(INDEX('Short term initiatives'!$C$3:$M$23,MATCH($M18,'Short term initiatives'!$C$3:$C$23,0),MATCH(G$23,'Short term initiatives'!$C$3:$M$3,0))="secondary","m","")),"")</f>
        <v/>
      </c>
      <c r="H18" s="97" t="str">
        <f ca="1">IFERROR(IF(INDEX('Short term initiatives'!$C$3:$M$23,MATCH($M18,'Short term initiatives'!$C$3:$C$23,0),MATCH(H$23,'Short term initiatives'!$C$3:$M$3,0))="primary","l",IF(INDEX('Short term initiatives'!$C$3:$M$23,MATCH($M18,'Short term initiatives'!$C$3:$C$23,0),MATCH(H$23,'Short term initiatives'!$C$3:$M$3,0))="secondary","m","")),"")</f>
        <v/>
      </c>
      <c r="I18" s="97" t="str">
        <f ca="1">IFERROR(IF(INDEX('Short term initiatives'!$C$3:$M$23,MATCH($M18,'Short term initiatives'!$C$3:$C$23,0),MATCH(I$23,'Short term initiatives'!$C$3:$M$3,0))="primary","l",IF(INDEX('Short term initiatives'!$C$3:$M$23,MATCH($M18,'Short term initiatives'!$C$3:$C$23,0),MATCH(I$23,'Short term initiatives'!$C$3:$M$3,0))="secondary","m","")),"")</f>
        <v/>
      </c>
      <c r="J18" s="97" t="str">
        <f ca="1">IFERROR(IF(INDEX('Short term initiatives'!$C$3:$M$23,MATCH($M18,'Short term initiatives'!$C$3:$C$23,0),MATCH(J$23,'Short term initiatives'!$C$3:$M$3,0))="primary","l",IF(INDEX('Short term initiatives'!$C$3:$M$23,MATCH($M18,'Short term initiatives'!$C$3:$C$23,0),MATCH(J$23,'Short term initiatives'!$C$3:$M$3,0))="secondary","m","")),"")</f>
        <v/>
      </c>
      <c r="K18" s="97" t="str">
        <f ca="1">IFERROR(IF(INDEX('Short term initiatives'!$C$3:$M$23,MATCH($M18,'Short term initiatives'!$C$3:$C$23,0),MATCH(K$23,'Short term initiatives'!$C$3:$M$3,0))="primary","l",IF(INDEX('Short term initiatives'!$C$3:$M$23,MATCH($M18,'Short term initiatives'!$C$3:$C$23,0),MATCH(K$23,'Short term initiatives'!$C$3:$M$3,0))="secondary","m","")),"")</f>
        <v/>
      </c>
      <c r="L18" s="99">
        <f t="shared" si="1"/>
        <v>7</v>
      </c>
      <c r="M18" s="89" t="str">
        <f t="shared" ca="1" si="2"/>
        <v>Initiative 4</v>
      </c>
      <c r="N18" s="99">
        <f t="shared" si="3"/>
        <v>8</v>
      </c>
      <c r="O18" s="90" t="str">
        <f ca="1">IFERROR(IF(INDEX(Metrics!$C$2:$W$22,MATCH( O$23,Metrics!$C$2:$C$22,0),MATCH('Top Level Matrix'!$M18,Metrics!$C$2:$W$2,0))="primary","l",IF(INDEX(Metrics!$C$2:$W$22,MATCH( O$23,Metrics!$C$2:$C$22,0),MATCH('Top Level Matrix'!$M18,Metrics!$C$2:$W$2,0))="secondary","m","")),"")</f>
        <v/>
      </c>
      <c r="P18" s="91" t="str">
        <f ca="1">IFERROR(IF(INDEX(Metrics!$C$2:$W$22,MATCH( P$23,Metrics!$C$2:$C$22,0),MATCH('Top Level Matrix'!$M18,Metrics!$C$2:$W$2,0))="primary","l",IF(INDEX(Metrics!$C$2:$W$22,MATCH( P$23,Metrics!$C$2:$C$22,0),MATCH('Top Level Matrix'!$M18,Metrics!$C$2:$W$2,0))="secondary","m","")),"")</f>
        <v/>
      </c>
      <c r="Q18" s="91" t="str">
        <f ca="1">IFERROR(IF(INDEX(Metrics!$C$2:$W$22,MATCH( Q$23,Metrics!$C$2:$C$22,0),MATCH('Top Level Matrix'!$M18,Metrics!$C$2:$W$2,0))="primary","l",IF(INDEX(Metrics!$C$2:$W$22,MATCH( Q$23,Metrics!$C$2:$C$22,0),MATCH('Top Level Matrix'!$M18,Metrics!$C$2:$W$2,0))="secondary","m","")),"")</f>
        <v/>
      </c>
      <c r="R18" s="91" t="str">
        <f ca="1">IFERROR(IF(INDEX(Metrics!$C$2:$W$22,MATCH( R$23,Metrics!$C$2:$C$22,0),MATCH('Top Level Matrix'!$M18,Metrics!$C$2:$W$2,0))="primary","l",IF(INDEX(Metrics!$C$2:$W$22,MATCH( R$23,Metrics!$C$2:$C$22,0),MATCH('Top Level Matrix'!$M18,Metrics!$C$2:$W$2,0))="secondary","m","")),"")</f>
        <v/>
      </c>
      <c r="S18" s="91" t="str">
        <f ca="1">IFERROR(IF(INDEX(Metrics!$C$2:$W$22,MATCH( S$23,Metrics!$C$2:$C$22,0),MATCH('Top Level Matrix'!$M18,Metrics!$C$2:$W$2,0))="primary","l",IF(INDEX(Metrics!$C$2:$W$22,MATCH( S$23,Metrics!$C$2:$C$22,0),MATCH('Top Level Matrix'!$M18,Metrics!$C$2:$W$2,0))="secondary","m","")),"")</f>
        <v/>
      </c>
      <c r="T18" s="91" t="str">
        <f ca="1">IFERROR(IF(INDEX(Metrics!$C$2:$W$22,MATCH( T$23,Metrics!$C$2:$C$22,0),MATCH('Top Level Matrix'!$M18,Metrics!$C$2:$W$2,0))="primary","l",IF(INDEX(Metrics!$C$2:$W$22,MATCH( T$23,Metrics!$C$2:$C$22,0),MATCH('Top Level Matrix'!$M18,Metrics!$C$2:$W$2,0))="secondary","m","")),"")</f>
        <v/>
      </c>
      <c r="U18" s="91" t="str">
        <f ca="1">IFERROR(IF(INDEX(Metrics!$C$2:$W$22,MATCH( U$23,Metrics!$C$2:$C$22,0),MATCH('Top Level Matrix'!$M18,Metrics!$C$2:$W$2,0))="primary","l",IF(INDEX(Metrics!$C$2:$W$22,MATCH( U$23,Metrics!$C$2:$C$22,0),MATCH('Top Level Matrix'!$M18,Metrics!$C$2:$W$2,0))="secondary","m","")),"")</f>
        <v/>
      </c>
      <c r="V18" s="91" t="str">
        <f ca="1">IFERROR(IF(INDEX(Metrics!$C$2:$W$22,MATCH( V$23,Metrics!$C$2:$C$22,0),MATCH('Top Level Matrix'!$M18,Metrics!$C$2:$W$2,0))="primary","l",IF(INDEX(Metrics!$C$2:$W$22,MATCH( V$23,Metrics!$C$2:$C$22,0),MATCH('Top Level Matrix'!$M18,Metrics!$C$2:$W$2,0))="secondary","m","")),"")</f>
        <v/>
      </c>
      <c r="W18" s="91" t="str">
        <f ca="1">IFERROR(IF(INDEX(Metrics!$C$2:$W$22,MATCH( W$23,Metrics!$C$2:$C$22,0),MATCH('Top Level Matrix'!$M18,Metrics!$C$2:$W$2,0))="primary","l",IF(INDEX(Metrics!$C$2:$W$22,MATCH( W$23,Metrics!$C$2:$C$22,0),MATCH('Top Level Matrix'!$M18,Metrics!$C$2:$W$2,0))="secondary","m","")),"")</f>
        <v/>
      </c>
      <c r="X18" s="91" t="str">
        <f ca="1">IFERROR(IF(INDEX(Metrics!$C$2:$W$22,MATCH( X$23,Metrics!$C$2:$C$22,0),MATCH('Top Level Matrix'!$M18,Metrics!$C$2:$W$2,0))="primary","l",IF(INDEX(Metrics!$C$2:$W$22,MATCH( X$23,Metrics!$C$2:$C$22,0),MATCH('Top Level Matrix'!$M18,Metrics!$C$2:$W$2,0))="secondary","m","")),"")</f>
        <v/>
      </c>
      <c r="Y18" s="91" t="str">
        <f ca="1">IFERROR(IF(INDEX(Metrics!$C$2:$W$22,MATCH( Y$23,Metrics!$C$2:$C$22,0),MATCH('Top Level Matrix'!$M18,Metrics!$C$2:$W$2,0))="primary","l",IF(INDEX(Metrics!$C$2:$W$22,MATCH( Y$23,Metrics!$C$2:$C$22,0),MATCH('Top Level Matrix'!$M18,Metrics!$C$2:$W$2,0))="secondary","m","")),"")</f>
        <v/>
      </c>
      <c r="Z18" s="91" t="str">
        <f ca="1">IFERROR(IF(INDEX(Metrics!$C$2:$W$22,MATCH( Z$23,Metrics!$C$2:$C$22,0),MATCH('Top Level Matrix'!$M18,Metrics!$C$2:$W$2,0))="primary","l",IF(INDEX(Metrics!$C$2:$W$22,MATCH( Z$23,Metrics!$C$2:$C$22,0),MATCH('Top Level Matrix'!$M18,Metrics!$C$2:$W$2,0))="secondary","m","")),"")</f>
        <v/>
      </c>
      <c r="AA18" s="91" t="str">
        <f ca="1">IFERROR(IF(INDEX(Metrics!$C$2:$W$22,MATCH( AA$23,Metrics!$C$2:$C$22,0),MATCH('Top Level Matrix'!$M18,Metrics!$C$2:$W$2,0))="primary","l",IF(INDEX(Metrics!$C$2:$W$22,MATCH( AA$23,Metrics!$C$2:$C$22,0),MATCH('Top Level Matrix'!$M18,Metrics!$C$2:$W$2,0))="secondary","m","")),"")</f>
        <v/>
      </c>
      <c r="AB18" s="91" t="str">
        <f ca="1">IFERROR(IF(INDEX(Metrics!$C$2:$W$22,MATCH( AB$23,Metrics!$C$2:$C$22,0),MATCH('Top Level Matrix'!$M18,Metrics!$C$2:$W$2,0))="primary","l",IF(INDEX(Metrics!$C$2:$W$22,MATCH( AB$23,Metrics!$C$2:$C$22,0),MATCH('Top Level Matrix'!$M18,Metrics!$C$2:$W$2,0))="secondary","m","")),"")</f>
        <v/>
      </c>
      <c r="AC18" s="91" t="str">
        <f ca="1">IFERROR(IF(INDEX(Metrics!$C$2:$W$22,MATCH( AC$23,Metrics!$C$2:$C$22,0),MATCH('Top Level Matrix'!$M18,Metrics!$C$2:$W$2,0))="primary","l",IF(INDEX(Metrics!$C$2:$W$22,MATCH( AC$23,Metrics!$C$2:$C$22,0),MATCH('Top Level Matrix'!$M18,Metrics!$C$2:$W$2,0))="secondary","m","")),"")</f>
        <v/>
      </c>
      <c r="AD18" s="91" t="str">
        <f ca="1">IFERROR(IF(INDEX(Metrics!$C$2:$W$22,MATCH( AD$23,Metrics!$C$2:$C$22,0),MATCH('Top Level Matrix'!$M18,Metrics!$C$2:$W$2,0))="primary","l",IF(INDEX(Metrics!$C$2:$W$22,MATCH( AD$23,Metrics!$C$2:$C$22,0),MATCH('Top Level Matrix'!$M18,Metrics!$C$2:$W$2,0))="secondary","m","")),"")</f>
        <v/>
      </c>
      <c r="AE18" s="91" t="str">
        <f ca="1">IFERROR(IF(INDEX(Metrics!$C$2:$W$22,MATCH( AE$23,Metrics!$C$2:$C$22,0),MATCH('Top Level Matrix'!$M18,Metrics!$C$2:$W$2,0))="primary","l",IF(INDEX(Metrics!$C$2:$W$22,MATCH( AE$23,Metrics!$C$2:$C$22,0),MATCH('Top Level Matrix'!$M18,Metrics!$C$2:$W$2,0))="secondary","m","")),"")</f>
        <v/>
      </c>
      <c r="AF18" s="91" t="str">
        <f ca="1">IFERROR(IF(INDEX(Metrics!$C$2:$W$22,MATCH( AF$23,Metrics!$C$2:$C$22,0),MATCH('Top Level Matrix'!$M18,Metrics!$C$2:$W$2,0))="primary","l",IF(INDEX(Metrics!$C$2:$W$22,MATCH( AF$23,Metrics!$C$2:$C$22,0),MATCH('Top Level Matrix'!$M18,Metrics!$C$2:$W$2,0))="secondary","m","")),"")</f>
        <v/>
      </c>
      <c r="AG18" s="93" t="str">
        <f ca="1">IFERROR(IF(INDEX(Responsibles!$C$3:$W$13,MATCH(AG$23,Responsibles!$C$3:$C$13,0),MATCH('Top Level Matrix'!$M18,Responsibles!$C$3:$W$3,0))="primary","l",IF(INDEX(Responsibles!$C$3:$W$13,MATCH( AG$23,Responsibles!$C$3:$C$13,0),MATCH('Top Level Matrix'!$M18,Responsibles!$C$3:$W$3,0))="secondary","m","")),"")</f>
        <v/>
      </c>
      <c r="AH18" s="94" t="str">
        <f ca="1">IFERROR(IF(INDEX(Responsibles!$C$3:$W$13,MATCH(AH$23,Responsibles!$C$3:$C$13,0),MATCH('Top Level Matrix'!$M18,Responsibles!$C$3:$W$3,0))="primary","l",IF(INDEX(Responsibles!$C$3:$W$13,MATCH( AH$23,Responsibles!$C$3:$C$13,0),MATCH('Top Level Matrix'!$M18,Responsibles!$C$3:$W$3,0))="secondary","m","")),"")</f>
        <v/>
      </c>
      <c r="AI18" s="94" t="str">
        <f ca="1">IFERROR(IF(INDEX(Responsibles!$C$3:$W$13,MATCH(AI$23,Responsibles!$C$3:$C$13,0),MATCH('Top Level Matrix'!$M18,Responsibles!$C$3:$W$3,0))="primary","l",IF(INDEX(Responsibles!$C$3:$W$13,MATCH( AI$23,Responsibles!$C$3:$C$13,0),MATCH('Top Level Matrix'!$M18,Responsibles!$C$3:$W$3,0))="secondary","m","")),"")</f>
        <v/>
      </c>
      <c r="AJ18" s="94" t="str">
        <f ca="1">IFERROR(IF(INDEX(Responsibles!$C$3:$W$13,MATCH(AJ$23,Responsibles!$C$3:$C$13,0),MATCH('Top Level Matrix'!$M18,Responsibles!$C$3:$W$3,0))="primary","l",IF(INDEX(Responsibles!$C$3:$W$13,MATCH( AJ$23,Responsibles!$C$3:$C$13,0),MATCH('Top Level Matrix'!$M18,Responsibles!$C$3:$W$3,0))="secondary","m","")),"")</f>
        <v/>
      </c>
      <c r="AK18" s="94" t="str">
        <f ca="1">IFERROR(IF(INDEX(Responsibles!$C$3:$W$13,MATCH(AK$23,Responsibles!$C$3:$C$13,0),MATCH('Top Level Matrix'!$M18,Responsibles!$C$3:$W$3,0))="primary","l",IF(INDEX(Responsibles!$C$3:$W$13,MATCH( AK$23,Responsibles!$C$3:$C$13,0),MATCH('Top Level Matrix'!$M18,Responsibles!$C$3:$W$3,0))="secondary","m","")),"")</f>
        <v/>
      </c>
      <c r="AL18" s="94" t="str">
        <f ca="1">IFERROR(IF(INDEX(Responsibles!$C$3:$W$13,MATCH(AL$23,Responsibles!$C$3:$C$13,0),MATCH('Top Level Matrix'!$M18,Responsibles!$C$3:$W$3,0))="primary","l",IF(INDEX(Responsibles!$C$3:$W$13,MATCH( AL$23,Responsibles!$C$3:$C$13,0),MATCH('Top Level Matrix'!$M18,Responsibles!$C$3:$W$3,0))="secondary","m","")),"")</f>
        <v/>
      </c>
      <c r="AM18" s="94" t="str">
        <f ca="1">IFERROR(IF(INDEX(Responsibles!$C$3:$W$13,MATCH(AM$23,Responsibles!$C$3:$C$13,0),MATCH('Top Level Matrix'!$M18,Responsibles!$C$3:$W$3,0))="primary","l",IF(INDEX(Responsibles!$C$3:$W$13,MATCH( AM$23,Responsibles!$C$3:$C$13,0),MATCH('Top Level Matrix'!$M18,Responsibles!$C$3:$W$3,0))="secondary","m","")),"")</f>
        <v/>
      </c>
      <c r="AN18" s="95" t="str">
        <f ca="1">IFERROR(IF(INDEX(Responsibles!$C$3:$W$13,MATCH(AN$23,Responsibles!$C$3:$C$13,0),MATCH('Top Level Matrix'!$M18,Responsibles!$C$3:$W$3,0))="primary","l",IF(INDEX(Responsibles!$C$3:$W$13,MATCH( AN$23,Responsibles!$C$3:$C$13,0),MATCH('Top Level Matrix'!$M18,Responsibles!$C$3:$W$3,0))="secondary","m","")),"")</f>
        <v/>
      </c>
    </row>
    <row r="19" spans="2:40" ht="16.5" customHeight="1" x14ac:dyDescent="0.3">
      <c r="B19" s="96" t="str">
        <f ca="1">IFERROR(IF(INDEX('Short term initiatives'!$C$3:$M$23,MATCH($M19,'Short term initiatives'!$C$3:$C$23,0),MATCH(B$23,'Short term initiatives'!$C$3:$M$3,0))="primary","l",IF(INDEX('Short term initiatives'!$C$3:$M$23,MATCH($M19,'Short term initiatives'!$C$3:$C$23,0),MATCH(B$23,'Short term initiatives'!$C$3:$M$3,0))="secondary","m","")),"")</f>
        <v/>
      </c>
      <c r="C19" s="97" t="str">
        <f ca="1">IFERROR(IF(INDEX('Short term initiatives'!$C$3:$M$23,MATCH($M19,'Short term initiatives'!$C$3:$C$23,0),MATCH(C$23,'Short term initiatives'!$C$3:$M$3,0))="primary","l",IF(INDEX('Short term initiatives'!$C$3:$M$23,MATCH($M19,'Short term initiatives'!$C$3:$C$23,0),MATCH(C$23,'Short term initiatives'!$C$3:$M$3,0))="secondary","m","")),"")</f>
        <v/>
      </c>
      <c r="D19" s="97" t="str">
        <f ca="1">IFERROR(IF(INDEX('Short term initiatives'!$C$3:$M$23,MATCH($M19,'Short term initiatives'!$C$3:$C$23,0),MATCH(D$23,'Short term initiatives'!$C$3:$M$3,0))="primary","l",IF(INDEX('Short term initiatives'!$C$3:$M$23,MATCH($M19,'Short term initiatives'!$C$3:$C$23,0),MATCH(D$23,'Short term initiatives'!$C$3:$M$3,0))="secondary","m","")),"")</f>
        <v/>
      </c>
      <c r="E19" s="97" t="str">
        <f ca="1">IFERROR(IF(INDEX('Short term initiatives'!$C$3:$M$23,MATCH($M19,'Short term initiatives'!$C$3:$C$23,0),MATCH(E$23,'Short term initiatives'!$C$3:$M$3,0))="primary","l",IF(INDEX('Short term initiatives'!$C$3:$M$23,MATCH($M19,'Short term initiatives'!$C$3:$C$23,0),MATCH(E$23,'Short term initiatives'!$C$3:$M$3,0))="secondary","m","")),"")</f>
        <v/>
      </c>
      <c r="F19" s="97" t="str">
        <f ca="1">IFERROR(IF(INDEX('Short term initiatives'!$C$3:$M$23,MATCH($M19,'Short term initiatives'!$C$3:$C$23,0),MATCH(F$23,'Short term initiatives'!$C$3:$M$3,0))="primary","l",IF(INDEX('Short term initiatives'!$C$3:$M$23,MATCH($M19,'Short term initiatives'!$C$3:$C$23,0),MATCH(F$23,'Short term initiatives'!$C$3:$M$3,0))="secondary","m","")),"")</f>
        <v/>
      </c>
      <c r="G19" s="97" t="str">
        <f ca="1">IFERROR(IF(INDEX('Short term initiatives'!$C$3:$M$23,MATCH($M19,'Short term initiatives'!$C$3:$C$23,0),MATCH(G$23,'Short term initiatives'!$C$3:$M$3,0))="primary","l",IF(INDEX('Short term initiatives'!$C$3:$M$23,MATCH($M19,'Short term initiatives'!$C$3:$C$23,0),MATCH(G$23,'Short term initiatives'!$C$3:$M$3,0))="secondary","m","")),"")</f>
        <v/>
      </c>
      <c r="H19" s="97" t="str">
        <f ca="1">IFERROR(IF(INDEX('Short term initiatives'!$C$3:$M$23,MATCH($M19,'Short term initiatives'!$C$3:$C$23,0),MATCH(H$23,'Short term initiatives'!$C$3:$M$3,0))="primary","l",IF(INDEX('Short term initiatives'!$C$3:$M$23,MATCH($M19,'Short term initiatives'!$C$3:$C$23,0),MATCH(H$23,'Short term initiatives'!$C$3:$M$3,0))="secondary","m","")),"")</f>
        <v/>
      </c>
      <c r="I19" s="97" t="str">
        <f ca="1">IFERROR(IF(INDEX('Short term initiatives'!$C$3:$M$23,MATCH($M19,'Short term initiatives'!$C$3:$C$23,0),MATCH(I$23,'Short term initiatives'!$C$3:$M$3,0))="primary","l",IF(INDEX('Short term initiatives'!$C$3:$M$23,MATCH($M19,'Short term initiatives'!$C$3:$C$23,0),MATCH(I$23,'Short term initiatives'!$C$3:$M$3,0))="secondary","m","")),"")</f>
        <v/>
      </c>
      <c r="J19" s="97" t="str">
        <f ca="1">IFERROR(IF(INDEX('Short term initiatives'!$C$3:$M$23,MATCH($M19,'Short term initiatives'!$C$3:$C$23,0),MATCH(J$23,'Short term initiatives'!$C$3:$M$3,0))="primary","l",IF(INDEX('Short term initiatives'!$C$3:$M$23,MATCH($M19,'Short term initiatives'!$C$3:$C$23,0),MATCH(J$23,'Short term initiatives'!$C$3:$M$3,0))="secondary","m","")),"")</f>
        <v/>
      </c>
      <c r="K19" s="97" t="str">
        <f ca="1">IFERROR(IF(INDEX('Short term initiatives'!$C$3:$M$23,MATCH($M19,'Short term initiatives'!$C$3:$C$23,0),MATCH(K$23,'Short term initiatives'!$C$3:$M$3,0))="primary","l",IF(INDEX('Short term initiatives'!$C$3:$M$23,MATCH($M19,'Short term initiatives'!$C$3:$C$23,0),MATCH(K$23,'Short term initiatives'!$C$3:$M$3,0))="secondary","m","")),"")</f>
        <v/>
      </c>
      <c r="L19" s="99">
        <f t="shared" si="1"/>
        <v>6</v>
      </c>
      <c r="M19" s="89" t="str">
        <f t="shared" ca="1" si="2"/>
        <v>Initiative 3</v>
      </c>
      <c r="N19" s="99">
        <f t="shared" si="3"/>
        <v>7</v>
      </c>
      <c r="O19" s="90" t="str">
        <f ca="1">IFERROR(IF(INDEX(Metrics!$C$2:$W$22,MATCH( O$23,Metrics!$C$2:$C$22,0),MATCH('Top Level Matrix'!$M19,Metrics!$C$2:$W$2,0))="primary","l",IF(INDEX(Metrics!$C$2:$W$22,MATCH( O$23,Metrics!$C$2:$C$22,0),MATCH('Top Level Matrix'!$M19,Metrics!$C$2:$W$2,0))="secondary","m","")),"")</f>
        <v/>
      </c>
      <c r="P19" s="91" t="str">
        <f ca="1">IFERROR(IF(INDEX(Metrics!$C$2:$W$22,MATCH( P$23,Metrics!$C$2:$C$22,0),MATCH('Top Level Matrix'!$M19,Metrics!$C$2:$W$2,0))="primary","l",IF(INDEX(Metrics!$C$2:$W$22,MATCH( P$23,Metrics!$C$2:$C$22,0),MATCH('Top Level Matrix'!$M19,Metrics!$C$2:$W$2,0))="secondary","m","")),"")</f>
        <v/>
      </c>
      <c r="Q19" s="91" t="str">
        <f ca="1">IFERROR(IF(INDEX(Metrics!$C$2:$W$22,MATCH( Q$23,Metrics!$C$2:$C$22,0),MATCH('Top Level Matrix'!$M19,Metrics!$C$2:$W$2,0))="primary","l",IF(INDEX(Metrics!$C$2:$W$22,MATCH( Q$23,Metrics!$C$2:$C$22,0),MATCH('Top Level Matrix'!$M19,Metrics!$C$2:$W$2,0))="secondary","m","")),"")</f>
        <v/>
      </c>
      <c r="R19" s="91" t="str">
        <f ca="1">IFERROR(IF(INDEX(Metrics!$C$2:$W$22,MATCH( R$23,Metrics!$C$2:$C$22,0),MATCH('Top Level Matrix'!$M19,Metrics!$C$2:$W$2,0))="primary","l",IF(INDEX(Metrics!$C$2:$W$22,MATCH( R$23,Metrics!$C$2:$C$22,0),MATCH('Top Level Matrix'!$M19,Metrics!$C$2:$W$2,0))="secondary","m","")),"")</f>
        <v/>
      </c>
      <c r="S19" s="91" t="str">
        <f ca="1">IFERROR(IF(INDEX(Metrics!$C$2:$W$22,MATCH( S$23,Metrics!$C$2:$C$22,0),MATCH('Top Level Matrix'!$M19,Metrics!$C$2:$W$2,0))="primary","l",IF(INDEX(Metrics!$C$2:$W$22,MATCH( S$23,Metrics!$C$2:$C$22,0),MATCH('Top Level Matrix'!$M19,Metrics!$C$2:$W$2,0))="secondary","m","")),"")</f>
        <v/>
      </c>
      <c r="T19" s="91" t="str">
        <f ca="1">IFERROR(IF(INDEX(Metrics!$C$2:$W$22,MATCH( T$23,Metrics!$C$2:$C$22,0),MATCH('Top Level Matrix'!$M19,Metrics!$C$2:$W$2,0))="primary","l",IF(INDEX(Metrics!$C$2:$W$22,MATCH( T$23,Metrics!$C$2:$C$22,0),MATCH('Top Level Matrix'!$M19,Metrics!$C$2:$W$2,0))="secondary","m","")),"")</f>
        <v/>
      </c>
      <c r="U19" s="91" t="str">
        <f ca="1">IFERROR(IF(INDEX(Metrics!$C$2:$W$22,MATCH( U$23,Metrics!$C$2:$C$22,0),MATCH('Top Level Matrix'!$M19,Metrics!$C$2:$W$2,0))="primary","l",IF(INDEX(Metrics!$C$2:$W$22,MATCH( U$23,Metrics!$C$2:$C$22,0),MATCH('Top Level Matrix'!$M19,Metrics!$C$2:$W$2,0))="secondary","m","")),"")</f>
        <v/>
      </c>
      <c r="V19" s="91" t="str">
        <f ca="1">IFERROR(IF(INDEX(Metrics!$C$2:$W$22,MATCH( V$23,Metrics!$C$2:$C$22,0),MATCH('Top Level Matrix'!$M19,Metrics!$C$2:$W$2,0))="primary","l",IF(INDEX(Metrics!$C$2:$W$22,MATCH( V$23,Metrics!$C$2:$C$22,0),MATCH('Top Level Matrix'!$M19,Metrics!$C$2:$W$2,0))="secondary","m","")),"")</f>
        <v/>
      </c>
      <c r="W19" s="91" t="str">
        <f ca="1">IFERROR(IF(INDEX(Metrics!$C$2:$W$22,MATCH( W$23,Metrics!$C$2:$C$22,0),MATCH('Top Level Matrix'!$M19,Metrics!$C$2:$W$2,0))="primary","l",IF(INDEX(Metrics!$C$2:$W$22,MATCH( W$23,Metrics!$C$2:$C$22,0),MATCH('Top Level Matrix'!$M19,Metrics!$C$2:$W$2,0))="secondary","m","")),"")</f>
        <v/>
      </c>
      <c r="X19" s="91" t="str">
        <f ca="1">IFERROR(IF(INDEX(Metrics!$C$2:$W$22,MATCH( X$23,Metrics!$C$2:$C$22,0),MATCH('Top Level Matrix'!$M19,Metrics!$C$2:$W$2,0))="primary","l",IF(INDEX(Metrics!$C$2:$W$22,MATCH( X$23,Metrics!$C$2:$C$22,0),MATCH('Top Level Matrix'!$M19,Metrics!$C$2:$W$2,0))="secondary","m","")),"")</f>
        <v/>
      </c>
      <c r="Y19" s="91" t="str">
        <f ca="1">IFERROR(IF(INDEX(Metrics!$C$2:$W$22,MATCH( Y$23,Metrics!$C$2:$C$22,0),MATCH('Top Level Matrix'!$M19,Metrics!$C$2:$W$2,0))="primary","l",IF(INDEX(Metrics!$C$2:$W$22,MATCH( Y$23,Metrics!$C$2:$C$22,0),MATCH('Top Level Matrix'!$M19,Metrics!$C$2:$W$2,0))="secondary","m","")),"")</f>
        <v/>
      </c>
      <c r="Z19" s="91" t="str">
        <f ca="1">IFERROR(IF(INDEX(Metrics!$C$2:$W$22,MATCH( Z$23,Metrics!$C$2:$C$22,0),MATCH('Top Level Matrix'!$M19,Metrics!$C$2:$W$2,0))="primary","l",IF(INDEX(Metrics!$C$2:$W$22,MATCH( Z$23,Metrics!$C$2:$C$22,0),MATCH('Top Level Matrix'!$M19,Metrics!$C$2:$W$2,0))="secondary","m","")),"")</f>
        <v/>
      </c>
      <c r="AA19" s="91" t="str">
        <f ca="1">IFERROR(IF(INDEX(Metrics!$C$2:$W$22,MATCH( AA$23,Metrics!$C$2:$C$22,0),MATCH('Top Level Matrix'!$M19,Metrics!$C$2:$W$2,0))="primary","l",IF(INDEX(Metrics!$C$2:$W$22,MATCH( AA$23,Metrics!$C$2:$C$22,0),MATCH('Top Level Matrix'!$M19,Metrics!$C$2:$W$2,0))="secondary","m","")),"")</f>
        <v/>
      </c>
      <c r="AB19" s="91" t="str">
        <f ca="1">IFERROR(IF(INDEX(Metrics!$C$2:$W$22,MATCH( AB$23,Metrics!$C$2:$C$22,0),MATCH('Top Level Matrix'!$M19,Metrics!$C$2:$W$2,0))="primary","l",IF(INDEX(Metrics!$C$2:$W$22,MATCH( AB$23,Metrics!$C$2:$C$22,0),MATCH('Top Level Matrix'!$M19,Metrics!$C$2:$W$2,0))="secondary","m","")),"")</f>
        <v/>
      </c>
      <c r="AC19" s="91" t="str">
        <f ca="1">IFERROR(IF(INDEX(Metrics!$C$2:$W$22,MATCH( AC$23,Metrics!$C$2:$C$22,0),MATCH('Top Level Matrix'!$M19,Metrics!$C$2:$W$2,0))="primary","l",IF(INDEX(Metrics!$C$2:$W$22,MATCH( AC$23,Metrics!$C$2:$C$22,0),MATCH('Top Level Matrix'!$M19,Metrics!$C$2:$W$2,0))="secondary","m","")),"")</f>
        <v/>
      </c>
      <c r="AD19" s="91" t="str">
        <f ca="1">IFERROR(IF(INDEX(Metrics!$C$2:$W$22,MATCH( AD$23,Metrics!$C$2:$C$22,0),MATCH('Top Level Matrix'!$M19,Metrics!$C$2:$W$2,0))="primary","l",IF(INDEX(Metrics!$C$2:$W$22,MATCH( AD$23,Metrics!$C$2:$C$22,0),MATCH('Top Level Matrix'!$M19,Metrics!$C$2:$W$2,0))="secondary","m","")),"")</f>
        <v/>
      </c>
      <c r="AE19" s="91" t="str">
        <f ca="1">IFERROR(IF(INDEX(Metrics!$C$2:$W$22,MATCH( AE$23,Metrics!$C$2:$C$22,0),MATCH('Top Level Matrix'!$M19,Metrics!$C$2:$W$2,0))="primary","l",IF(INDEX(Metrics!$C$2:$W$22,MATCH( AE$23,Metrics!$C$2:$C$22,0),MATCH('Top Level Matrix'!$M19,Metrics!$C$2:$W$2,0))="secondary","m","")),"")</f>
        <v/>
      </c>
      <c r="AF19" s="91" t="str">
        <f ca="1">IFERROR(IF(INDEX(Metrics!$C$2:$W$22,MATCH( AF$23,Metrics!$C$2:$C$22,0),MATCH('Top Level Matrix'!$M19,Metrics!$C$2:$W$2,0))="primary","l",IF(INDEX(Metrics!$C$2:$W$22,MATCH( AF$23,Metrics!$C$2:$C$22,0),MATCH('Top Level Matrix'!$M19,Metrics!$C$2:$W$2,0))="secondary","m","")),"")</f>
        <v/>
      </c>
      <c r="AG19" s="93" t="str">
        <f ca="1">IFERROR(IF(INDEX(Responsibles!$C$3:$W$13,MATCH(AG$23,Responsibles!$C$3:$C$13,0),MATCH('Top Level Matrix'!$M19,Responsibles!$C$3:$W$3,0))="primary","l",IF(INDEX(Responsibles!$C$3:$W$13,MATCH( AG$23,Responsibles!$C$3:$C$13,0),MATCH('Top Level Matrix'!$M19,Responsibles!$C$3:$W$3,0))="secondary","m","")),"")</f>
        <v/>
      </c>
      <c r="AH19" s="94" t="str">
        <f ca="1">IFERROR(IF(INDEX(Responsibles!$C$3:$W$13,MATCH(AH$23,Responsibles!$C$3:$C$13,0),MATCH('Top Level Matrix'!$M19,Responsibles!$C$3:$W$3,0))="primary","l",IF(INDEX(Responsibles!$C$3:$W$13,MATCH( AH$23,Responsibles!$C$3:$C$13,0),MATCH('Top Level Matrix'!$M19,Responsibles!$C$3:$W$3,0))="secondary","m","")),"")</f>
        <v/>
      </c>
      <c r="AI19" s="94" t="str">
        <f ca="1">IFERROR(IF(INDEX(Responsibles!$C$3:$W$13,MATCH(AI$23,Responsibles!$C$3:$C$13,0),MATCH('Top Level Matrix'!$M19,Responsibles!$C$3:$W$3,0))="primary","l",IF(INDEX(Responsibles!$C$3:$W$13,MATCH( AI$23,Responsibles!$C$3:$C$13,0),MATCH('Top Level Matrix'!$M19,Responsibles!$C$3:$W$3,0))="secondary","m","")),"")</f>
        <v/>
      </c>
      <c r="AJ19" s="94" t="str">
        <f ca="1">IFERROR(IF(INDEX(Responsibles!$C$3:$W$13,MATCH(AJ$23,Responsibles!$C$3:$C$13,0),MATCH('Top Level Matrix'!$M19,Responsibles!$C$3:$W$3,0))="primary","l",IF(INDEX(Responsibles!$C$3:$W$13,MATCH( AJ$23,Responsibles!$C$3:$C$13,0),MATCH('Top Level Matrix'!$M19,Responsibles!$C$3:$W$3,0))="secondary","m","")),"")</f>
        <v/>
      </c>
      <c r="AK19" s="94" t="str">
        <f ca="1">IFERROR(IF(INDEX(Responsibles!$C$3:$W$13,MATCH(AK$23,Responsibles!$C$3:$C$13,0),MATCH('Top Level Matrix'!$M19,Responsibles!$C$3:$W$3,0))="primary","l",IF(INDEX(Responsibles!$C$3:$W$13,MATCH( AK$23,Responsibles!$C$3:$C$13,0),MATCH('Top Level Matrix'!$M19,Responsibles!$C$3:$W$3,0))="secondary","m","")),"")</f>
        <v/>
      </c>
      <c r="AL19" s="94" t="str">
        <f ca="1">IFERROR(IF(INDEX(Responsibles!$C$3:$W$13,MATCH(AL$23,Responsibles!$C$3:$C$13,0),MATCH('Top Level Matrix'!$M19,Responsibles!$C$3:$W$3,0))="primary","l",IF(INDEX(Responsibles!$C$3:$W$13,MATCH( AL$23,Responsibles!$C$3:$C$13,0),MATCH('Top Level Matrix'!$M19,Responsibles!$C$3:$W$3,0))="secondary","m","")),"")</f>
        <v/>
      </c>
      <c r="AM19" s="94" t="str">
        <f ca="1">IFERROR(IF(INDEX(Responsibles!$C$3:$W$13,MATCH(AM$23,Responsibles!$C$3:$C$13,0),MATCH('Top Level Matrix'!$M19,Responsibles!$C$3:$W$3,0))="primary","l",IF(INDEX(Responsibles!$C$3:$W$13,MATCH( AM$23,Responsibles!$C$3:$C$13,0),MATCH('Top Level Matrix'!$M19,Responsibles!$C$3:$W$3,0))="secondary","m","")),"")</f>
        <v/>
      </c>
      <c r="AN19" s="95" t="str">
        <f ca="1">IFERROR(IF(INDEX(Responsibles!$C$3:$W$13,MATCH(AN$23,Responsibles!$C$3:$C$13,0),MATCH('Top Level Matrix'!$M19,Responsibles!$C$3:$W$3,0))="primary","l",IF(INDEX(Responsibles!$C$3:$W$13,MATCH( AN$23,Responsibles!$C$3:$C$13,0),MATCH('Top Level Matrix'!$M19,Responsibles!$C$3:$W$3,0))="secondary","m","")),"")</f>
        <v/>
      </c>
    </row>
    <row r="20" spans="2:40" ht="16.5" customHeight="1" x14ac:dyDescent="0.3">
      <c r="B20" s="96" t="str">
        <f ca="1">IFERROR(IF(INDEX('Short term initiatives'!$C$3:$M$23,MATCH($M20,'Short term initiatives'!$C$3:$C$23,0),MATCH(B$23,'Short term initiatives'!$C$3:$M$3,0))="primary","l",IF(INDEX('Short term initiatives'!$C$3:$M$23,MATCH($M20,'Short term initiatives'!$C$3:$C$23,0),MATCH(B$23,'Short term initiatives'!$C$3:$M$3,0))="secondary","m","")),"")</f>
        <v/>
      </c>
      <c r="C20" s="97" t="str">
        <f ca="1">IFERROR(IF(INDEX('Short term initiatives'!$C$3:$M$23,MATCH($M20,'Short term initiatives'!$C$3:$C$23,0),MATCH(C$23,'Short term initiatives'!$C$3:$M$3,0))="primary","l",IF(INDEX('Short term initiatives'!$C$3:$M$23,MATCH($M20,'Short term initiatives'!$C$3:$C$23,0),MATCH(C$23,'Short term initiatives'!$C$3:$M$3,0))="secondary","m","")),"")</f>
        <v/>
      </c>
      <c r="D20" s="97" t="str">
        <f ca="1">IFERROR(IF(INDEX('Short term initiatives'!$C$3:$M$23,MATCH($M20,'Short term initiatives'!$C$3:$C$23,0),MATCH(D$23,'Short term initiatives'!$C$3:$M$3,0))="primary","l",IF(INDEX('Short term initiatives'!$C$3:$M$23,MATCH($M20,'Short term initiatives'!$C$3:$C$23,0),MATCH(D$23,'Short term initiatives'!$C$3:$M$3,0))="secondary","m","")),"")</f>
        <v/>
      </c>
      <c r="E20" s="97" t="str">
        <f ca="1">IFERROR(IF(INDEX('Short term initiatives'!$C$3:$M$23,MATCH($M20,'Short term initiatives'!$C$3:$C$23,0),MATCH(E$23,'Short term initiatives'!$C$3:$M$3,0))="primary","l",IF(INDEX('Short term initiatives'!$C$3:$M$23,MATCH($M20,'Short term initiatives'!$C$3:$C$23,0),MATCH(E$23,'Short term initiatives'!$C$3:$M$3,0))="secondary","m","")),"")</f>
        <v/>
      </c>
      <c r="F20" s="97" t="str">
        <f ca="1">IFERROR(IF(INDEX('Short term initiatives'!$C$3:$M$23,MATCH($M20,'Short term initiatives'!$C$3:$C$23,0),MATCH(F$23,'Short term initiatives'!$C$3:$M$3,0))="primary","l",IF(INDEX('Short term initiatives'!$C$3:$M$23,MATCH($M20,'Short term initiatives'!$C$3:$C$23,0),MATCH(F$23,'Short term initiatives'!$C$3:$M$3,0))="secondary","m","")),"")</f>
        <v/>
      </c>
      <c r="G20" s="97" t="str">
        <f ca="1">IFERROR(IF(INDEX('Short term initiatives'!$C$3:$M$23,MATCH($M20,'Short term initiatives'!$C$3:$C$23,0),MATCH(G$23,'Short term initiatives'!$C$3:$M$3,0))="primary","l",IF(INDEX('Short term initiatives'!$C$3:$M$23,MATCH($M20,'Short term initiatives'!$C$3:$C$23,0),MATCH(G$23,'Short term initiatives'!$C$3:$M$3,0))="secondary","m","")),"")</f>
        <v/>
      </c>
      <c r="H20" s="97" t="str">
        <f ca="1">IFERROR(IF(INDEX('Short term initiatives'!$C$3:$M$23,MATCH($M20,'Short term initiatives'!$C$3:$C$23,0),MATCH(H$23,'Short term initiatives'!$C$3:$M$3,0))="primary","l",IF(INDEX('Short term initiatives'!$C$3:$M$23,MATCH($M20,'Short term initiatives'!$C$3:$C$23,0),MATCH(H$23,'Short term initiatives'!$C$3:$M$3,0))="secondary","m","")),"")</f>
        <v/>
      </c>
      <c r="I20" s="97" t="str">
        <f ca="1">IFERROR(IF(INDEX('Short term initiatives'!$C$3:$M$23,MATCH($M20,'Short term initiatives'!$C$3:$C$23,0),MATCH(I$23,'Short term initiatives'!$C$3:$M$3,0))="primary","l",IF(INDEX('Short term initiatives'!$C$3:$M$23,MATCH($M20,'Short term initiatives'!$C$3:$C$23,0),MATCH(I$23,'Short term initiatives'!$C$3:$M$3,0))="secondary","m","")),"")</f>
        <v/>
      </c>
      <c r="J20" s="97" t="str">
        <f ca="1">IFERROR(IF(INDEX('Short term initiatives'!$C$3:$M$23,MATCH($M20,'Short term initiatives'!$C$3:$C$23,0),MATCH(J$23,'Short term initiatives'!$C$3:$M$3,0))="primary","l",IF(INDEX('Short term initiatives'!$C$3:$M$23,MATCH($M20,'Short term initiatives'!$C$3:$C$23,0),MATCH(J$23,'Short term initiatives'!$C$3:$M$3,0))="secondary","m","")),"")</f>
        <v/>
      </c>
      <c r="K20" s="97" t="str">
        <f ca="1">IFERROR(IF(INDEX('Short term initiatives'!$C$3:$M$23,MATCH($M20,'Short term initiatives'!$C$3:$C$23,0),MATCH(K$23,'Short term initiatives'!$C$3:$M$3,0))="primary","l",IF(INDEX('Short term initiatives'!$C$3:$M$23,MATCH($M20,'Short term initiatives'!$C$3:$C$23,0),MATCH(K$23,'Short term initiatives'!$C$3:$M$3,0))="secondary","m","")),"")</f>
        <v/>
      </c>
      <c r="L20" s="99">
        <f>L21+1</f>
        <v>5</v>
      </c>
      <c r="M20" s="89" t="str">
        <f t="shared" ca="1" si="2"/>
        <v>Initiative 2</v>
      </c>
      <c r="N20" s="99">
        <f>N21+1</f>
        <v>6</v>
      </c>
      <c r="O20" s="90" t="str">
        <f ca="1">IFERROR(IF(INDEX(Metrics!$C$2:$W$22,MATCH( O$23,Metrics!$C$2:$C$22,0),MATCH('Top Level Matrix'!$M20,Metrics!$C$2:$W$2,0))="primary","l",IF(INDEX(Metrics!$C$2:$W$22,MATCH( O$23,Metrics!$C$2:$C$22,0),MATCH('Top Level Matrix'!$M20,Metrics!$C$2:$W$2,0))="secondary","m","")),"")</f>
        <v/>
      </c>
      <c r="P20" s="91" t="str">
        <f ca="1">IFERROR(IF(INDEX(Metrics!$C$2:$W$22,MATCH( P$23,Metrics!$C$2:$C$22,0),MATCH('Top Level Matrix'!$M20,Metrics!$C$2:$W$2,0))="primary","l",IF(INDEX(Metrics!$C$2:$W$22,MATCH( P$23,Metrics!$C$2:$C$22,0),MATCH('Top Level Matrix'!$M20,Metrics!$C$2:$W$2,0))="secondary","m","")),"")</f>
        <v/>
      </c>
      <c r="Q20" s="91" t="str">
        <f ca="1">IFERROR(IF(INDEX(Metrics!$C$2:$W$22,MATCH( Q$23,Metrics!$C$2:$C$22,0),MATCH('Top Level Matrix'!$M20,Metrics!$C$2:$W$2,0))="primary","l",IF(INDEX(Metrics!$C$2:$W$22,MATCH( Q$23,Metrics!$C$2:$C$22,0),MATCH('Top Level Matrix'!$M20,Metrics!$C$2:$W$2,0))="secondary","m","")),"")</f>
        <v/>
      </c>
      <c r="R20" s="91" t="str">
        <f ca="1">IFERROR(IF(INDEX(Metrics!$C$2:$W$22,MATCH( R$23,Metrics!$C$2:$C$22,0),MATCH('Top Level Matrix'!$M20,Metrics!$C$2:$W$2,0))="primary","l",IF(INDEX(Metrics!$C$2:$W$22,MATCH( R$23,Metrics!$C$2:$C$22,0),MATCH('Top Level Matrix'!$M20,Metrics!$C$2:$W$2,0))="secondary","m","")),"")</f>
        <v/>
      </c>
      <c r="S20" s="91" t="str">
        <f ca="1">IFERROR(IF(INDEX(Metrics!$C$2:$W$22,MATCH( S$23,Metrics!$C$2:$C$22,0),MATCH('Top Level Matrix'!$M20,Metrics!$C$2:$W$2,0))="primary","l",IF(INDEX(Metrics!$C$2:$W$22,MATCH( S$23,Metrics!$C$2:$C$22,0),MATCH('Top Level Matrix'!$M20,Metrics!$C$2:$W$2,0))="secondary","m","")),"")</f>
        <v/>
      </c>
      <c r="T20" s="91" t="str">
        <f ca="1">IFERROR(IF(INDEX(Metrics!$C$2:$W$22,MATCH( T$23,Metrics!$C$2:$C$22,0),MATCH('Top Level Matrix'!$M20,Metrics!$C$2:$W$2,0))="primary","l",IF(INDEX(Metrics!$C$2:$W$22,MATCH( T$23,Metrics!$C$2:$C$22,0),MATCH('Top Level Matrix'!$M20,Metrics!$C$2:$W$2,0))="secondary","m","")),"")</f>
        <v/>
      </c>
      <c r="U20" s="91" t="str">
        <f ca="1">IFERROR(IF(INDEX(Metrics!$C$2:$W$22,MATCH( U$23,Metrics!$C$2:$C$22,0),MATCH('Top Level Matrix'!$M20,Metrics!$C$2:$W$2,0))="primary","l",IF(INDEX(Metrics!$C$2:$W$22,MATCH( U$23,Metrics!$C$2:$C$22,0),MATCH('Top Level Matrix'!$M20,Metrics!$C$2:$W$2,0))="secondary","m","")),"")</f>
        <v/>
      </c>
      <c r="V20" s="91" t="str">
        <f ca="1">IFERROR(IF(INDEX(Metrics!$C$2:$W$22,MATCH( V$23,Metrics!$C$2:$C$22,0),MATCH('Top Level Matrix'!$M20,Metrics!$C$2:$W$2,0))="primary","l",IF(INDEX(Metrics!$C$2:$W$22,MATCH( V$23,Metrics!$C$2:$C$22,0),MATCH('Top Level Matrix'!$M20,Metrics!$C$2:$W$2,0))="secondary","m","")),"")</f>
        <v/>
      </c>
      <c r="W20" s="91" t="str">
        <f ca="1">IFERROR(IF(INDEX(Metrics!$C$2:$W$22,MATCH( W$23,Metrics!$C$2:$C$22,0),MATCH('Top Level Matrix'!$M20,Metrics!$C$2:$W$2,0))="primary","l",IF(INDEX(Metrics!$C$2:$W$22,MATCH( W$23,Metrics!$C$2:$C$22,0),MATCH('Top Level Matrix'!$M20,Metrics!$C$2:$W$2,0))="secondary","m","")),"")</f>
        <v/>
      </c>
      <c r="X20" s="91" t="str">
        <f ca="1">IFERROR(IF(INDEX(Metrics!$C$2:$W$22,MATCH( X$23,Metrics!$C$2:$C$22,0),MATCH('Top Level Matrix'!$M20,Metrics!$C$2:$W$2,0))="primary","l",IF(INDEX(Metrics!$C$2:$W$22,MATCH( X$23,Metrics!$C$2:$C$22,0),MATCH('Top Level Matrix'!$M20,Metrics!$C$2:$W$2,0))="secondary","m","")),"")</f>
        <v/>
      </c>
      <c r="Y20" s="91" t="str">
        <f ca="1">IFERROR(IF(INDEX(Metrics!$C$2:$W$22,MATCH( Y$23,Metrics!$C$2:$C$22,0),MATCH('Top Level Matrix'!$M20,Metrics!$C$2:$W$2,0))="primary","l",IF(INDEX(Metrics!$C$2:$W$22,MATCH( Y$23,Metrics!$C$2:$C$22,0),MATCH('Top Level Matrix'!$M20,Metrics!$C$2:$W$2,0))="secondary","m","")),"")</f>
        <v/>
      </c>
      <c r="Z20" s="91" t="str">
        <f ca="1">IFERROR(IF(INDEX(Metrics!$C$2:$W$22,MATCH( Z$23,Metrics!$C$2:$C$22,0),MATCH('Top Level Matrix'!$M20,Metrics!$C$2:$W$2,0))="primary","l",IF(INDEX(Metrics!$C$2:$W$22,MATCH( Z$23,Metrics!$C$2:$C$22,0),MATCH('Top Level Matrix'!$M20,Metrics!$C$2:$W$2,0))="secondary","m","")),"")</f>
        <v/>
      </c>
      <c r="AA20" s="91" t="str">
        <f ca="1">IFERROR(IF(INDEX(Metrics!$C$2:$W$22,MATCH( AA$23,Metrics!$C$2:$C$22,0),MATCH('Top Level Matrix'!$M20,Metrics!$C$2:$W$2,0))="primary","l",IF(INDEX(Metrics!$C$2:$W$22,MATCH( AA$23,Metrics!$C$2:$C$22,0),MATCH('Top Level Matrix'!$M20,Metrics!$C$2:$W$2,0))="secondary","m","")),"")</f>
        <v/>
      </c>
      <c r="AB20" s="91" t="str">
        <f ca="1">IFERROR(IF(INDEX(Metrics!$C$2:$W$22,MATCH( AB$23,Metrics!$C$2:$C$22,0),MATCH('Top Level Matrix'!$M20,Metrics!$C$2:$W$2,0))="primary","l",IF(INDEX(Metrics!$C$2:$W$22,MATCH( AB$23,Metrics!$C$2:$C$22,0),MATCH('Top Level Matrix'!$M20,Metrics!$C$2:$W$2,0))="secondary","m","")),"")</f>
        <v/>
      </c>
      <c r="AC20" s="91" t="str">
        <f ca="1">IFERROR(IF(INDEX(Metrics!$C$2:$W$22,MATCH( AC$23,Metrics!$C$2:$C$22,0),MATCH('Top Level Matrix'!$M20,Metrics!$C$2:$W$2,0))="primary","l",IF(INDEX(Metrics!$C$2:$W$22,MATCH( AC$23,Metrics!$C$2:$C$22,0),MATCH('Top Level Matrix'!$M20,Metrics!$C$2:$W$2,0))="secondary","m","")),"")</f>
        <v/>
      </c>
      <c r="AD20" s="91" t="str">
        <f ca="1">IFERROR(IF(INDEX(Metrics!$C$2:$W$22,MATCH( AD$23,Metrics!$C$2:$C$22,0),MATCH('Top Level Matrix'!$M20,Metrics!$C$2:$W$2,0))="primary","l",IF(INDEX(Metrics!$C$2:$W$22,MATCH( AD$23,Metrics!$C$2:$C$22,0),MATCH('Top Level Matrix'!$M20,Metrics!$C$2:$W$2,0))="secondary","m","")),"")</f>
        <v/>
      </c>
      <c r="AE20" s="91" t="str">
        <f ca="1">IFERROR(IF(INDEX(Metrics!$C$2:$W$22,MATCH( AE$23,Metrics!$C$2:$C$22,0),MATCH('Top Level Matrix'!$M20,Metrics!$C$2:$W$2,0))="primary","l",IF(INDEX(Metrics!$C$2:$W$22,MATCH( AE$23,Metrics!$C$2:$C$22,0),MATCH('Top Level Matrix'!$M20,Metrics!$C$2:$W$2,0))="secondary","m","")),"")</f>
        <v/>
      </c>
      <c r="AF20" s="91" t="str">
        <f ca="1">IFERROR(IF(INDEX(Metrics!$C$2:$W$22,MATCH( AF$23,Metrics!$C$2:$C$22,0),MATCH('Top Level Matrix'!$M20,Metrics!$C$2:$W$2,0))="primary","l",IF(INDEX(Metrics!$C$2:$W$22,MATCH( AF$23,Metrics!$C$2:$C$22,0),MATCH('Top Level Matrix'!$M20,Metrics!$C$2:$W$2,0))="secondary","m","")),"")</f>
        <v/>
      </c>
      <c r="AG20" s="93" t="str">
        <f ca="1">IFERROR(IF(INDEX(Responsibles!$C$3:$W$13,MATCH(AG$23,Responsibles!$C$3:$C$13,0),MATCH('Top Level Matrix'!$M20,Responsibles!$C$3:$W$3,0))="primary","l",IF(INDEX(Responsibles!$C$3:$W$13,MATCH( AG$23,Responsibles!$C$3:$C$13,0),MATCH('Top Level Matrix'!$M20,Responsibles!$C$3:$W$3,0))="secondary","m","")),"")</f>
        <v/>
      </c>
      <c r="AH20" s="94" t="str">
        <f ca="1">IFERROR(IF(INDEX(Responsibles!$C$3:$W$13,MATCH(AH$23,Responsibles!$C$3:$C$13,0),MATCH('Top Level Matrix'!$M20,Responsibles!$C$3:$W$3,0))="primary","l",IF(INDEX(Responsibles!$C$3:$W$13,MATCH( AH$23,Responsibles!$C$3:$C$13,0),MATCH('Top Level Matrix'!$M20,Responsibles!$C$3:$W$3,0))="secondary","m","")),"")</f>
        <v/>
      </c>
      <c r="AI20" s="94" t="str">
        <f ca="1">IFERROR(IF(INDEX(Responsibles!$C$3:$W$13,MATCH(AI$23,Responsibles!$C$3:$C$13,0),MATCH('Top Level Matrix'!$M20,Responsibles!$C$3:$W$3,0))="primary","l",IF(INDEX(Responsibles!$C$3:$W$13,MATCH( AI$23,Responsibles!$C$3:$C$13,0),MATCH('Top Level Matrix'!$M20,Responsibles!$C$3:$W$3,0))="secondary","m","")),"")</f>
        <v/>
      </c>
      <c r="AJ20" s="94" t="str">
        <f ca="1">IFERROR(IF(INDEX(Responsibles!$C$3:$W$13,MATCH(AJ$23,Responsibles!$C$3:$C$13,0),MATCH('Top Level Matrix'!$M20,Responsibles!$C$3:$W$3,0))="primary","l",IF(INDEX(Responsibles!$C$3:$W$13,MATCH( AJ$23,Responsibles!$C$3:$C$13,0),MATCH('Top Level Matrix'!$M20,Responsibles!$C$3:$W$3,0))="secondary","m","")),"")</f>
        <v/>
      </c>
      <c r="AK20" s="94" t="str">
        <f ca="1">IFERROR(IF(INDEX(Responsibles!$C$3:$W$13,MATCH(AK$23,Responsibles!$C$3:$C$13,0),MATCH('Top Level Matrix'!$M20,Responsibles!$C$3:$W$3,0))="primary","l",IF(INDEX(Responsibles!$C$3:$W$13,MATCH( AK$23,Responsibles!$C$3:$C$13,0),MATCH('Top Level Matrix'!$M20,Responsibles!$C$3:$W$3,0))="secondary","m","")),"")</f>
        <v/>
      </c>
      <c r="AL20" s="94" t="str">
        <f ca="1">IFERROR(IF(INDEX(Responsibles!$C$3:$W$13,MATCH(AL$23,Responsibles!$C$3:$C$13,0),MATCH('Top Level Matrix'!$M20,Responsibles!$C$3:$W$3,0))="primary","l",IF(INDEX(Responsibles!$C$3:$W$13,MATCH( AL$23,Responsibles!$C$3:$C$13,0),MATCH('Top Level Matrix'!$M20,Responsibles!$C$3:$W$3,0))="secondary","m","")),"")</f>
        <v/>
      </c>
      <c r="AM20" s="94" t="str">
        <f ca="1">IFERROR(IF(INDEX(Responsibles!$C$3:$W$13,MATCH(AM$23,Responsibles!$C$3:$C$13,0),MATCH('Top Level Matrix'!$M20,Responsibles!$C$3:$W$3,0))="primary","l",IF(INDEX(Responsibles!$C$3:$W$13,MATCH( AM$23,Responsibles!$C$3:$C$13,0),MATCH('Top Level Matrix'!$M20,Responsibles!$C$3:$W$3,0))="secondary","m","")),"")</f>
        <v/>
      </c>
      <c r="AN20" s="95" t="str">
        <f ca="1">IFERROR(IF(INDEX(Responsibles!$C$3:$W$13,MATCH(AN$23,Responsibles!$C$3:$C$13,0),MATCH('Top Level Matrix'!$M20,Responsibles!$C$3:$W$3,0))="primary","l",IF(INDEX(Responsibles!$C$3:$W$13,MATCH( AN$23,Responsibles!$C$3:$C$13,0),MATCH('Top Level Matrix'!$M20,Responsibles!$C$3:$W$3,0))="secondary","m","")),"")</f>
        <v/>
      </c>
    </row>
    <row r="21" spans="2:40" ht="16.5" customHeight="1" thickBot="1" x14ac:dyDescent="0.35">
      <c r="B21" s="100" t="str">
        <f ca="1">IFERROR(IF(INDEX('Short term initiatives'!$C$3:$M$23,MATCH($M21,'Short term initiatives'!$C$3:$C$23,0),MATCH(B$23,'Short term initiatives'!$C$3:$M$3,0))="primary","l",IF(INDEX('Short term initiatives'!$C$3:$M$23,MATCH($M21,'Short term initiatives'!$C$3:$C$23,0),MATCH(B$23,'Short term initiatives'!$C$3:$M$3,0))="secondary","m","")),"")</f>
        <v/>
      </c>
      <c r="C21" s="101" t="str">
        <f ca="1">IFERROR(IF(INDEX('Short term initiatives'!$C$3:$M$23,MATCH($M21,'Short term initiatives'!$C$3:$C$23,0),MATCH(C$23,'Short term initiatives'!$C$3:$M$3,0))="primary","l",IF(INDEX('Short term initiatives'!$C$3:$M$23,MATCH($M21,'Short term initiatives'!$C$3:$C$23,0),MATCH(C$23,'Short term initiatives'!$C$3:$M$3,0))="secondary","m","")),"")</f>
        <v/>
      </c>
      <c r="D21" s="101" t="str">
        <f ca="1">IFERROR(IF(INDEX('Short term initiatives'!$C$3:$M$23,MATCH($M21,'Short term initiatives'!$C$3:$C$23,0),MATCH(D$23,'Short term initiatives'!$C$3:$M$3,0))="primary","l",IF(INDEX('Short term initiatives'!$C$3:$M$23,MATCH($M21,'Short term initiatives'!$C$3:$C$23,0),MATCH(D$23,'Short term initiatives'!$C$3:$M$3,0))="secondary","m","")),"")</f>
        <v/>
      </c>
      <c r="E21" s="101" t="str">
        <f ca="1">IFERROR(IF(INDEX('Short term initiatives'!$C$3:$M$23,MATCH($M21,'Short term initiatives'!$C$3:$C$23,0),MATCH(E$23,'Short term initiatives'!$C$3:$M$3,0))="primary","l",IF(INDEX('Short term initiatives'!$C$3:$M$23,MATCH($M21,'Short term initiatives'!$C$3:$C$23,0),MATCH(E$23,'Short term initiatives'!$C$3:$M$3,0))="secondary","m","")),"")</f>
        <v/>
      </c>
      <c r="F21" s="101" t="str">
        <f ca="1">IFERROR(IF(INDEX('Short term initiatives'!$C$3:$M$23,MATCH($M21,'Short term initiatives'!$C$3:$C$23,0),MATCH(F$23,'Short term initiatives'!$C$3:$M$3,0))="primary","l",IF(INDEX('Short term initiatives'!$C$3:$M$23,MATCH($M21,'Short term initiatives'!$C$3:$C$23,0),MATCH(F$23,'Short term initiatives'!$C$3:$M$3,0))="secondary","m","")),"")</f>
        <v/>
      </c>
      <c r="G21" s="101" t="str">
        <f ca="1">IFERROR(IF(INDEX('Short term initiatives'!$C$3:$M$23,MATCH($M21,'Short term initiatives'!$C$3:$C$23,0),MATCH(G$23,'Short term initiatives'!$C$3:$M$3,0))="primary","l",IF(INDEX('Short term initiatives'!$C$3:$M$23,MATCH($M21,'Short term initiatives'!$C$3:$C$23,0),MATCH(G$23,'Short term initiatives'!$C$3:$M$3,0))="secondary","m","")),"")</f>
        <v/>
      </c>
      <c r="H21" s="101" t="str">
        <f ca="1">IFERROR(IF(INDEX('Short term initiatives'!$C$3:$M$23,MATCH($M21,'Short term initiatives'!$C$3:$C$23,0),MATCH(H$23,'Short term initiatives'!$C$3:$M$3,0))="primary","l",IF(INDEX('Short term initiatives'!$C$3:$M$23,MATCH($M21,'Short term initiatives'!$C$3:$C$23,0),MATCH(H$23,'Short term initiatives'!$C$3:$M$3,0))="secondary","m","")),"")</f>
        <v/>
      </c>
      <c r="I21" s="101" t="str">
        <f ca="1">IFERROR(IF(INDEX('Short term initiatives'!$C$3:$M$23,MATCH($M21,'Short term initiatives'!$C$3:$C$23,0),MATCH(I$23,'Short term initiatives'!$C$3:$M$3,0))="primary","l",IF(INDEX('Short term initiatives'!$C$3:$M$23,MATCH($M21,'Short term initiatives'!$C$3:$C$23,0),MATCH(I$23,'Short term initiatives'!$C$3:$M$3,0))="secondary","m","")),"")</f>
        <v/>
      </c>
      <c r="J21" s="101" t="str">
        <f ca="1">IFERROR(IF(INDEX('Short term initiatives'!$C$3:$M$23,MATCH($M21,'Short term initiatives'!$C$3:$C$23,0),MATCH(J$23,'Short term initiatives'!$C$3:$M$3,0))="primary","l",IF(INDEX('Short term initiatives'!$C$3:$M$23,MATCH($M21,'Short term initiatives'!$C$3:$C$23,0),MATCH(J$23,'Short term initiatives'!$C$3:$M$3,0))="secondary","m","")),"")</f>
        <v/>
      </c>
      <c r="K21" s="102" t="str">
        <f ca="1">IFERROR(IF(INDEX('Short term initiatives'!$C$3:$M$23,MATCH($M21,'Short term initiatives'!$C$3:$C$23,0),MATCH(K$23,'Short term initiatives'!$C$3:$M$3,0))="primary","l",IF(INDEX('Short term initiatives'!$C$3:$M$23,MATCH($M21,'Short term initiatives'!$C$3:$C$23,0),MATCH(K$23,'Short term initiatives'!$C$3:$M$3,0))="secondary","m","")),"")</f>
        <v/>
      </c>
      <c r="L21" s="103">
        <v>4</v>
      </c>
      <c r="M21" s="104" t="str">
        <f ca="1">IF(INDIRECT("'Short term initiatives'!C"&amp;L21)="","",INDIRECT("'Short term initiatives'!C"&amp;L21))</f>
        <v>Initiative 1</v>
      </c>
      <c r="N21" s="103">
        <f>5</f>
        <v>5</v>
      </c>
      <c r="O21" s="105" t="str">
        <f ca="1">IFERROR(IF(INDEX(Metrics!$C$2:$W$22,MATCH( O$23,Metrics!$C$2:$C$22,0),MATCH('Top Level Matrix'!$M21,Metrics!$C$2:$W$2,0))="primary","l",IF(INDEX(Metrics!$C$2:$W$22,MATCH( O$23,Metrics!$C$2:$C$22,0),MATCH('Top Level Matrix'!$M21,Metrics!$C$2:$W$2,0))="secondary","m","")),"")</f>
        <v/>
      </c>
      <c r="P21" s="102" t="str">
        <f ca="1">IFERROR(IF(INDEX(Metrics!$C$2:$W$22,MATCH( P$23,Metrics!$C$2:$C$22,0),MATCH('Top Level Matrix'!$M21,Metrics!$C$2:$W$2,0))="primary","l",IF(INDEX(Metrics!$C$2:$W$22,MATCH( P$23,Metrics!$C$2:$C$22,0),MATCH('Top Level Matrix'!$M21,Metrics!$C$2:$W$2,0))="secondary","m","")),"")</f>
        <v/>
      </c>
      <c r="Q21" s="102" t="str">
        <f ca="1">IFERROR(IF(INDEX(Metrics!$C$2:$W$22,MATCH( Q$23,Metrics!$C$2:$C$22,0),MATCH('Top Level Matrix'!$M21,Metrics!$C$2:$W$2,0))="primary","l",IF(INDEX(Metrics!$C$2:$W$22,MATCH( Q$23,Metrics!$C$2:$C$22,0),MATCH('Top Level Matrix'!$M21,Metrics!$C$2:$W$2,0))="secondary","m","")),"")</f>
        <v/>
      </c>
      <c r="R21" s="102" t="str">
        <f ca="1">IFERROR(IF(INDEX(Metrics!$C$2:$W$22,MATCH( R$23,Metrics!$C$2:$C$22,0),MATCH('Top Level Matrix'!$M21,Metrics!$C$2:$W$2,0))="primary","l",IF(INDEX(Metrics!$C$2:$W$22,MATCH( R$23,Metrics!$C$2:$C$22,0),MATCH('Top Level Matrix'!$M21,Metrics!$C$2:$W$2,0))="secondary","m","")),"")</f>
        <v/>
      </c>
      <c r="S21" s="102" t="str">
        <f ca="1">IFERROR(IF(INDEX(Metrics!$C$2:$W$22,MATCH( S$23,Metrics!$C$2:$C$22,0),MATCH('Top Level Matrix'!$M21,Metrics!$C$2:$W$2,0))="primary","l",IF(INDEX(Metrics!$C$2:$W$22,MATCH( S$23,Metrics!$C$2:$C$22,0),MATCH('Top Level Matrix'!$M21,Metrics!$C$2:$W$2,0))="secondary","m","")),"")</f>
        <v/>
      </c>
      <c r="T21" s="102" t="str">
        <f ca="1">IFERROR(IF(INDEX(Metrics!$C$2:$W$22,MATCH( T$23,Metrics!$C$2:$C$22,0),MATCH('Top Level Matrix'!$M21,Metrics!$C$2:$W$2,0))="primary","l",IF(INDEX(Metrics!$C$2:$W$22,MATCH( T$23,Metrics!$C$2:$C$22,0),MATCH('Top Level Matrix'!$M21,Metrics!$C$2:$W$2,0))="secondary","m","")),"")</f>
        <v/>
      </c>
      <c r="U21" s="102" t="str">
        <f ca="1">IFERROR(IF(INDEX(Metrics!$C$2:$W$22,MATCH( U$23,Metrics!$C$2:$C$22,0),MATCH('Top Level Matrix'!$M21,Metrics!$C$2:$W$2,0))="primary","l",IF(INDEX(Metrics!$C$2:$W$22,MATCH( U$23,Metrics!$C$2:$C$22,0),MATCH('Top Level Matrix'!$M21,Metrics!$C$2:$W$2,0))="secondary","m","")),"")</f>
        <v/>
      </c>
      <c r="V21" s="102" t="str">
        <f ca="1">IFERROR(IF(INDEX(Metrics!$C$2:$W$22,MATCH( V$23,Metrics!$C$2:$C$22,0),MATCH('Top Level Matrix'!$M21,Metrics!$C$2:$W$2,0))="primary","l",IF(INDEX(Metrics!$C$2:$W$22,MATCH( V$23,Metrics!$C$2:$C$22,0),MATCH('Top Level Matrix'!$M21,Metrics!$C$2:$W$2,0))="secondary","m","")),"")</f>
        <v/>
      </c>
      <c r="W21" s="102" t="str">
        <f ca="1">IFERROR(IF(INDEX(Metrics!$C$2:$W$22,MATCH( W$23,Metrics!$C$2:$C$22,0),MATCH('Top Level Matrix'!$M21,Metrics!$C$2:$W$2,0))="primary","l",IF(INDEX(Metrics!$C$2:$W$22,MATCH( W$23,Metrics!$C$2:$C$22,0),MATCH('Top Level Matrix'!$M21,Metrics!$C$2:$W$2,0))="secondary","m","")),"")</f>
        <v/>
      </c>
      <c r="X21" s="102" t="str">
        <f ca="1">IFERROR(IF(INDEX(Metrics!$C$2:$W$22,MATCH( X$23,Metrics!$C$2:$C$22,0),MATCH('Top Level Matrix'!$M21,Metrics!$C$2:$W$2,0))="primary","l",IF(INDEX(Metrics!$C$2:$W$22,MATCH( X$23,Metrics!$C$2:$C$22,0),MATCH('Top Level Matrix'!$M21,Metrics!$C$2:$W$2,0))="secondary","m","")),"")</f>
        <v/>
      </c>
      <c r="Y21" s="102" t="str">
        <f ca="1">IFERROR(IF(INDEX(Metrics!$C$2:$W$22,MATCH( Y$23,Metrics!$C$2:$C$22,0),MATCH('Top Level Matrix'!$M21,Metrics!$C$2:$W$2,0))="primary","l",IF(INDEX(Metrics!$C$2:$W$22,MATCH( Y$23,Metrics!$C$2:$C$22,0),MATCH('Top Level Matrix'!$M21,Metrics!$C$2:$W$2,0))="secondary","m","")),"")</f>
        <v/>
      </c>
      <c r="Z21" s="102" t="str">
        <f ca="1">IFERROR(IF(INDEX(Metrics!$C$2:$W$22,MATCH( Z$23,Metrics!$C$2:$C$22,0),MATCH('Top Level Matrix'!$M21,Metrics!$C$2:$W$2,0))="primary","l",IF(INDEX(Metrics!$C$2:$W$22,MATCH( Z$23,Metrics!$C$2:$C$22,0),MATCH('Top Level Matrix'!$M21,Metrics!$C$2:$W$2,0))="secondary","m","")),"")</f>
        <v/>
      </c>
      <c r="AA21" s="102" t="str">
        <f ca="1">IFERROR(IF(INDEX(Metrics!$C$2:$W$22,MATCH( AA$23,Metrics!$C$2:$C$22,0),MATCH('Top Level Matrix'!$M21,Metrics!$C$2:$W$2,0))="primary","l",IF(INDEX(Metrics!$C$2:$W$22,MATCH( AA$23,Metrics!$C$2:$C$22,0),MATCH('Top Level Matrix'!$M21,Metrics!$C$2:$W$2,0))="secondary","m","")),"")</f>
        <v/>
      </c>
      <c r="AB21" s="102" t="str">
        <f ca="1">IFERROR(IF(INDEX(Metrics!$C$2:$W$22,MATCH( AB$23,Metrics!$C$2:$C$22,0),MATCH('Top Level Matrix'!$M21,Metrics!$C$2:$W$2,0))="primary","l",IF(INDEX(Metrics!$C$2:$W$22,MATCH( AB$23,Metrics!$C$2:$C$22,0),MATCH('Top Level Matrix'!$M21,Metrics!$C$2:$W$2,0))="secondary","m","")),"")</f>
        <v/>
      </c>
      <c r="AC21" s="102" t="str">
        <f ca="1">IFERROR(IF(INDEX(Metrics!$C$2:$W$22,MATCH( AC$23,Metrics!$C$2:$C$22,0),MATCH('Top Level Matrix'!$M21,Metrics!$C$2:$W$2,0))="primary","l",IF(INDEX(Metrics!$C$2:$W$22,MATCH( AC$23,Metrics!$C$2:$C$22,0),MATCH('Top Level Matrix'!$M21,Metrics!$C$2:$W$2,0))="secondary","m","")),"")</f>
        <v/>
      </c>
      <c r="AD21" s="102" t="str">
        <f ca="1">IFERROR(IF(INDEX(Metrics!$C$2:$W$22,MATCH( AD$23,Metrics!$C$2:$C$22,0),MATCH('Top Level Matrix'!$M21,Metrics!$C$2:$W$2,0))="primary","l",IF(INDEX(Metrics!$C$2:$W$22,MATCH( AD$23,Metrics!$C$2:$C$22,0),MATCH('Top Level Matrix'!$M21,Metrics!$C$2:$W$2,0))="secondary","m","")),"")</f>
        <v/>
      </c>
      <c r="AE21" s="102" t="str">
        <f ca="1">IFERROR(IF(INDEX(Metrics!$C$2:$W$22,MATCH( AE$23,Metrics!$C$2:$C$22,0),MATCH('Top Level Matrix'!$M21,Metrics!$C$2:$W$2,0))="primary","l",IF(INDEX(Metrics!$C$2:$W$22,MATCH( AE$23,Metrics!$C$2:$C$22,0),MATCH('Top Level Matrix'!$M21,Metrics!$C$2:$W$2,0))="secondary","m","")),"")</f>
        <v/>
      </c>
      <c r="AF21" s="102" t="str">
        <f ca="1">IFERROR(IF(INDEX(Metrics!$C$2:$W$22,MATCH( AF$23,Metrics!$C$2:$C$22,0),MATCH('Top Level Matrix'!$M21,Metrics!$C$2:$W$2,0))="primary","l",IF(INDEX(Metrics!$C$2:$W$22,MATCH( AF$23,Metrics!$C$2:$C$22,0),MATCH('Top Level Matrix'!$M21,Metrics!$C$2:$W$2,0))="secondary","m","")),"")</f>
        <v/>
      </c>
      <c r="AG21" s="105" t="str">
        <f ca="1">IFERROR(IF(INDEX(Responsibles!$C$3:$W$13,MATCH(AG$23,Responsibles!$C$3:$C$13,0),MATCH('Top Level Matrix'!$M21,Responsibles!$C$3:$W$3,0))="primary","l",IF(INDEX(Responsibles!$C$3:$W$13,MATCH( AG$23,Responsibles!$C$3:$C$13,0),MATCH('Top Level Matrix'!$M21,Responsibles!$C$3:$W$3,0))="secondary","m","")),"")</f>
        <v/>
      </c>
      <c r="AH21" s="107" t="str">
        <f ca="1">IFERROR(IF(INDEX(Responsibles!$C$3:$W$13,MATCH(AH$23,Responsibles!$C$3:$C$13,0),MATCH('Top Level Matrix'!$M21,Responsibles!$C$3:$W$3,0))="primary","l",IF(INDEX(Responsibles!$C$3:$W$13,MATCH( AH$23,Responsibles!$C$3:$C$13,0),MATCH('Top Level Matrix'!$M21,Responsibles!$C$3:$W$3,0))="secondary","m","")),"")</f>
        <v/>
      </c>
      <c r="AI21" s="107" t="str">
        <f ca="1">IFERROR(IF(INDEX(Responsibles!$C$3:$W$13,MATCH(AI$23,Responsibles!$C$3:$C$13,0),MATCH('Top Level Matrix'!$M21,Responsibles!$C$3:$W$3,0))="primary","l",IF(INDEX(Responsibles!$C$3:$W$13,MATCH( AI$23,Responsibles!$C$3:$C$13,0),MATCH('Top Level Matrix'!$M21,Responsibles!$C$3:$W$3,0))="secondary","m","")),"")</f>
        <v/>
      </c>
      <c r="AJ21" s="107" t="str">
        <f ca="1">IFERROR(IF(INDEX(Responsibles!$C$3:$W$13,MATCH(AJ$23,Responsibles!$C$3:$C$13,0),MATCH('Top Level Matrix'!$M21,Responsibles!$C$3:$W$3,0))="primary","l",IF(INDEX(Responsibles!$C$3:$W$13,MATCH( AJ$23,Responsibles!$C$3:$C$13,0),MATCH('Top Level Matrix'!$M21,Responsibles!$C$3:$W$3,0))="secondary","m","")),"")</f>
        <v/>
      </c>
      <c r="AK21" s="107" t="str">
        <f ca="1">IFERROR(IF(INDEX(Responsibles!$C$3:$W$13,MATCH(AK$23,Responsibles!$C$3:$C$13,0),MATCH('Top Level Matrix'!$M21,Responsibles!$C$3:$W$3,0))="primary","l",IF(INDEX(Responsibles!$C$3:$W$13,MATCH( AK$23,Responsibles!$C$3:$C$13,0),MATCH('Top Level Matrix'!$M21,Responsibles!$C$3:$W$3,0))="secondary","m","")),"")</f>
        <v/>
      </c>
      <c r="AL21" s="107" t="str">
        <f ca="1">IFERROR(IF(INDEX(Responsibles!$C$3:$W$13,MATCH(AL$23,Responsibles!$C$3:$C$13,0),MATCH('Top Level Matrix'!$M21,Responsibles!$C$3:$W$3,0))="primary","l",IF(INDEX(Responsibles!$C$3:$W$13,MATCH( AL$23,Responsibles!$C$3:$C$13,0),MATCH('Top Level Matrix'!$M21,Responsibles!$C$3:$W$3,0))="secondary","m","")),"")</f>
        <v/>
      </c>
      <c r="AM21" s="107" t="str">
        <f ca="1">IFERROR(IF(INDEX(Responsibles!$C$3:$W$13,MATCH(AM$23,Responsibles!$C$3:$C$13,0),MATCH('Top Level Matrix'!$M21,Responsibles!$C$3:$W$3,0))="primary","l",IF(INDEX(Responsibles!$C$3:$W$13,MATCH( AM$23,Responsibles!$C$3:$C$13,0),MATCH('Top Level Matrix'!$M21,Responsibles!$C$3:$W$3,0))="secondary","m","")),"")</f>
        <v/>
      </c>
      <c r="AN21" s="108" t="str">
        <f ca="1">IFERROR(IF(INDEX(Responsibles!$C$3:$W$13,MATCH(AN$23,Responsibles!$C$3:$C$13,0),MATCH('Top Level Matrix'!$M21,Responsibles!$C$3:$W$3,0))="primary","l",IF(INDEX(Responsibles!$C$3:$W$13,MATCH( AN$23,Responsibles!$C$3:$C$13,0),MATCH('Top Level Matrix'!$M21,Responsibles!$C$3:$W$3,0))="secondary","m","")),"")</f>
        <v/>
      </c>
    </row>
    <row r="22" spans="2:40" ht="25.8" hidden="1" thickBot="1" x14ac:dyDescent="0.35">
      <c r="B22" s="109">
        <f>C22+1</f>
        <v>13</v>
      </c>
      <c r="C22" s="110">
        <f>D22+1</f>
        <v>12</v>
      </c>
      <c r="D22" s="110">
        <f t="shared" ref="D22:I22" si="4">E22+1</f>
        <v>11</v>
      </c>
      <c r="E22" s="110">
        <f t="shared" si="4"/>
        <v>10</v>
      </c>
      <c r="F22" s="110">
        <f t="shared" si="4"/>
        <v>9</v>
      </c>
      <c r="G22" s="110">
        <f t="shared" si="4"/>
        <v>8</v>
      </c>
      <c r="H22" s="110">
        <f t="shared" si="4"/>
        <v>7</v>
      </c>
      <c r="I22" s="110">
        <f t="shared" si="4"/>
        <v>6</v>
      </c>
      <c r="J22" s="111">
        <f>K22+1</f>
        <v>5</v>
      </c>
      <c r="K22" s="111">
        <v>4</v>
      </c>
      <c r="L22" s="112">
        <v>2</v>
      </c>
      <c r="M22" s="113"/>
      <c r="N22" s="114"/>
      <c r="O22" s="115">
        <v>5</v>
      </c>
      <c r="P22" s="115">
        <v>6</v>
      </c>
      <c r="Q22" s="115">
        <v>7</v>
      </c>
      <c r="R22" s="115">
        <v>8</v>
      </c>
      <c r="S22" s="115">
        <v>9</v>
      </c>
      <c r="T22" s="115">
        <v>10</v>
      </c>
      <c r="U22" s="115">
        <v>11</v>
      </c>
      <c r="V22" s="115">
        <v>12</v>
      </c>
      <c r="W22" s="115">
        <v>13</v>
      </c>
      <c r="X22" s="115">
        <v>14</v>
      </c>
      <c r="Y22" s="115">
        <v>15</v>
      </c>
      <c r="Z22" s="115">
        <v>16</v>
      </c>
      <c r="AA22" s="115">
        <v>17</v>
      </c>
      <c r="AB22" s="115">
        <v>18</v>
      </c>
      <c r="AC22" s="115">
        <v>19</v>
      </c>
      <c r="AD22" s="115">
        <v>20</v>
      </c>
      <c r="AE22" s="115">
        <v>21</v>
      </c>
      <c r="AF22" s="115">
        <v>22</v>
      </c>
      <c r="AG22" s="116"/>
      <c r="AH22" s="116"/>
      <c r="AI22" s="116"/>
      <c r="AJ22" s="116"/>
      <c r="AK22" s="116"/>
      <c r="AL22" s="116"/>
      <c r="AM22" s="116"/>
      <c r="AN22" s="117"/>
    </row>
    <row r="23" spans="2:40" ht="327" customHeight="1" thickBot="1" x14ac:dyDescent="0.3">
      <c r="B23" s="118" t="str">
        <f t="shared" ref="B23:J23" ca="1" si="5">IF(INDIRECT("'ANNUAL OBJECTIVES'!C"&amp;B22)="","",INDIRECT("'ANNUAL OBJECTIVES'!C"&amp;B22))</f>
        <v>Annual objective 10</v>
      </c>
      <c r="C23" s="119" t="str">
        <f t="shared" ca="1" si="5"/>
        <v>Annual objective 9</v>
      </c>
      <c r="D23" s="119" t="str">
        <f t="shared" ca="1" si="5"/>
        <v>Annual objective 8</v>
      </c>
      <c r="E23" s="119" t="str">
        <f t="shared" ca="1" si="5"/>
        <v>Annual objective 7</v>
      </c>
      <c r="F23" s="119" t="str">
        <f t="shared" ca="1" si="5"/>
        <v>Annual objective 6</v>
      </c>
      <c r="G23" s="119" t="str">
        <f t="shared" ca="1" si="5"/>
        <v>Annual objective 5</v>
      </c>
      <c r="H23" s="119" t="str">
        <f t="shared" ca="1" si="5"/>
        <v>Annual objective 4</v>
      </c>
      <c r="I23" s="119" t="str">
        <f t="shared" ca="1" si="5"/>
        <v>Annual objective 3</v>
      </c>
      <c r="J23" s="119" t="str">
        <f t="shared" ca="1" si="5"/>
        <v>Annual objective 2</v>
      </c>
      <c r="K23" s="120" t="str">
        <f ca="1">IF(INDIRECT("'ANNUAL OBJECTIVES'!C"&amp;K22)="","",INDIRECT("'ANNUAL OBJECTIVES'!C"&amp;K22))</f>
        <v>Annual objective 1</v>
      </c>
      <c r="L23" s="121"/>
      <c r="M23" s="122"/>
      <c r="N23" s="123"/>
      <c r="O23" s="124" t="str">
        <f ca="1">IF(INDIRECT("Metrics!C"&amp;O22)="","",INDIRECT("Metrics!C"&amp;O22))</f>
        <v>Metric to improve 3</v>
      </c>
      <c r="P23" s="125" t="str">
        <f ca="1">IF(INDIRECT("Metrics!C"&amp;P22)="","",INDIRECT("Metrics!C"&amp;P22))</f>
        <v>Metric to improve 4</v>
      </c>
      <c r="Q23" s="125" t="str">
        <f t="shared" ref="Q23:V23" ca="1" si="6">IF(INDIRECT("Metrics!C"&amp;Q22)="","",INDIRECT("Metrics!C"&amp;Q22))</f>
        <v>Metric to improve 5</v>
      </c>
      <c r="R23" s="125" t="str">
        <f t="shared" ca="1" si="6"/>
        <v>Metric to improve 6</v>
      </c>
      <c r="S23" s="125" t="str">
        <f t="shared" ca="1" si="6"/>
        <v>Metric to improve 7</v>
      </c>
      <c r="T23" s="125" t="str">
        <f t="shared" ca="1" si="6"/>
        <v>Metric to improve 8</v>
      </c>
      <c r="U23" s="125" t="str">
        <f t="shared" ca="1" si="6"/>
        <v>Metric to improve 9</v>
      </c>
      <c r="V23" s="125" t="str">
        <f t="shared" ca="1" si="6"/>
        <v>Metric to improve 10</v>
      </c>
      <c r="W23" s="125" t="str">
        <f t="shared" ref="W23:AF23" ca="1" si="7">IF(INDIRECT("Metrics!C"&amp;W22)="","",INDIRECT("Metrics!C"&amp;W22))</f>
        <v>Metric to improve 11</v>
      </c>
      <c r="X23" s="125" t="str">
        <f t="shared" ca="1" si="7"/>
        <v>Metric to improve 12</v>
      </c>
      <c r="Y23" s="125" t="str">
        <f t="shared" ca="1" si="7"/>
        <v>Metric to improve 13</v>
      </c>
      <c r="Z23" s="125" t="str">
        <f t="shared" ca="1" si="7"/>
        <v>Metric to improve 14</v>
      </c>
      <c r="AA23" s="125" t="str">
        <f t="shared" ca="1" si="7"/>
        <v>Metric to improve 15</v>
      </c>
      <c r="AB23" s="125" t="str">
        <f t="shared" ca="1" si="7"/>
        <v>Metric to improve 16</v>
      </c>
      <c r="AC23" s="125" t="str">
        <f t="shared" ca="1" si="7"/>
        <v>Metric to improve 17</v>
      </c>
      <c r="AD23" s="125" t="str">
        <f t="shared" ca="1" si="7"/>
        <v>Metric to improve 18</v>
      </c>
      <c r="AE23" s="125" t="str">
        <f t="shared" ca="1" si="7"/>
        <v>Metric to improve 19</v>
      </c>
      <c r="AF23" s="125" t="str">
        <f t="shared" ca="1" si="7"/>
        <v>Metric to improve 20</v>
      </c>
      <c r="AG23" s="126" t="str">
        <f>IF(Responsibles!C6="","",Responsibles!C6)</f>
        <v>Responsible 1</v>
      </c>
      <c r="AH23" s="127" t="str">
        <f>IF(Responsibles!C7="","",Responsibles!C7)</f>
        <v>Responsible 2</v>
      </c>
      <c r="AI23" s="127" t="str">
        <f>IF(Responsibles!C8="","",Responsibles!C8)</f>
        <v>Responsible 3</v>
      </c>
      <c r="AJ23" s="127" t="str">
        <f>IF(Responsibles!C9="","",Responsibles!C9)</f>
        <v>Responsible 4</v>
      </c>
      <c r="AK23" s="127" t="str">
        <f>IF(Responsibles!C10="","",Responsibles!C10)</f>
        <v>Responsible 5</v>
      </c>
      <c r="AL23" s="127" t="str">
        <f>IF(Responsibles!C11="","",Responsibles!C11)</f>
        <v>Responsible 6</v>
      </c>
      <c r="AM23" s="127" t="str">
        <f>IF(Responsibles!C12="","",Responsibles!C12)</f>
        <v>Responsible 7</v>
      </c>
      <c r="AN23" s="128" t="str">
        <f>IF(Responsibles!C13="","",Responsibles!C13)</f>
        <v>Responsible 8</v>
      </c>
    </row>
    <row r="24" spans="2:40" ht="21" customHeight="1" x14ac:dyDescent="0.3">
      <c r="B24" s="93" t="str">
        <f ca="1">IFERROR(IF(INDEX('ANNUAL OBJECTIVES'!$C$1:$H$13,MATCH(B$23,'ANNUAL OBJECTIVES'!$C$1:$C$13,0),MATCH($M24,'ANNUAL OBJECTIVES'!$C$1:$H$1,0))="primary","l",IF(INDEX('ANNUAL OBJECTIVES'!$C$1:$H$13,MATCH(B$23,'ANNUAL OBJECTIVES'!$C$1:$C$13,0),MATCH($M24,'ANNUAL OBJECTIVES'!$C$1:$H$1,0))="secondary","m","")),"")</f>
        <v/>
      </c>
      <c r="C24" s="129" t="str">
        <f ca="1">IFERROR(IF(INDEX('ANNUAL OBJECTIVES'!$C$1:$H$13,MATCH(C$23,'ANNUAL OBJECTIVES'!$C$1:$C$13,0),MATCH($M24,'ANNUAL OBJECTIVES'!$C$1:$H$1,0))="primary","l",IF(INDEX('ANNUAL OBJECTIVES'!$C$1:$H$13,MATCH(C$23,'ANNUAL OBJECTIVES'!$C$1:$C$13,0),MATCH($M24,'ANNUAL OBJECTIVES'!$C$1:$H$1,0))="secondary","m","")),"")</f>
        <v/>
      </c>
      <c r="D24" s="94" t="str">
        <f ca="1">IFERROR(IF(INDEX('ANNUAL OBJECTIVES'!$C$1:$H$13,MATCH(D$23,'ANNUAL OBJECTIVES'!$C$1:$C$13,0),MATCH($M24,'ANNUAL OBJECTIVES'!$C$1:$H$1,0))="primary","l",IF(INDEX('ANNUAL OBJECTIVES'!$C$1:$H$13,MATCH(D$23,'ANNUAL OBJECTIVES'!$C$1:$C$13,0),MATCH($M24,'ANNUAL OBJECTIVES'!$C$1:$H$1,0))="secondary","m","")),"")</f>
        <v/>
      </c>
      <c r="E24" s="94" t="str">
        <f ca="1">IFERROR(IF(INDEX('ANNUAL OBJECTIVES'!$C$1:$H$13,MATCH(E$23,'ANNUAL OBJECTIVES'!$C$1:$C$13,0),MATCH($M24,'ANNUAL OBJECTIVES'!$C$1:$H$1,0))="primary","l",IF(INDEX('ANNUAL OBJECTIVES'!$C$1:$H$13,MATCH(E$23,'ANNUAL OBJECTIVES'!$C$1:$C$13,0),MATCH($M24,'ANNUAL OBJECTIVES'!$C$1:$H$1,0))="secondary","m","")),"")</f>
        <v/>
      </c>
      <c r="F24" s="94" t="str">
        <f ca="1">IFERROR(IF(INDEX('ANNUAL OBJECTIVES'!$C$1:$H$13,MATCH(F$23,'ANNUAL OBJECTIVES'!$C$1:$C$13,0),MATCH($M24,'ANNUAL OBJECTIVES'!$C$1:$H$1,0))="primary","l",IF(INDEX('ANNUAL OBJECTIVES'!$C$1:$H$13,MATCH(F$23,'ANNUAL OBJECTIVES'!$C$1:$C$13,0),MATCH($M24,'ANNUAL OBJECTIVES'!$C$1:$H$1,0))="secondary","m","")),"")</f>
        <v/>
      </c>
      <c r="G24" s="94" t="str">
        <f ca="1">IFERROR(IF(INDEX('ANNUAL OBJECTIVES'!$C$1:$H$13,MATCH(G$23,'ANNUAL OBJECTIVES'!$C$1:$C$13,0),MATCH($M24,'ANNUAL OBJECTIVES'!$C$1:$H$1,0))="primary","l",IF(INDEX('ANNUAL OBJECTIVES'!$C$1:$H$13,MATCH(G$23,'ANNUAL OBJECTIVES'!$C$1:$C$13,0),MATCH($M24,'ANNUAL OBJECTIVES'!$C$1:$H$1,0))="secondary","m","")),"")</f>
        <v/>
      </c>
      <c r="H24" s="94" t="str">
        <f ca="1">IFERROR(IF(INDEX('ANNUAL OBJECTIVES'!$C$1:$H$13,MATCH(H$23,'ANNUAL OBJECTIVES'!$C$1:$C$13,0),MATCH($M24,'ANNUAL OBJECTIVES'!$C$1:$H$1,0))="primary","l",IF(INDEX('ANNUAL OBJECTIVES'!$C$1:$H$13,MATCH(H$23,'ANNUAL OBJECTIVES'!$C$1:$C$13,0),MATCH($M24,'ANNUAL OBJECTIVES'!$C$1:$H$1,0))="secondary","m","")),"")</f>
        <v/>
      </c>
      <c r="I24" s="94" t="str">
        <f ca="1">IFERROR(IF(INDEX('ANNUAL OBJECTIVES'!$C$1:$H$13,MATCH(I$23,'ANNUAL OBJECTIVES'!$C$1:$C$13,0),MATCH($M24,'ANNUAL OBJECTIVES'!$C$1:$H$1,0))="primary","l",IF(INDEX('ANNUAL OBJECTIVES'!$C$1:$H$13,MATCH(I$23,'ANNUAL OBJECTIVES'!$C$1:$C$13,0),MATCH($M24,'ANNUAL OBJECTIVES'!$C$1:$H$1,0))="secondary","m","")),"")</f>
        <v/>
      </c>
      <c r="J24" s="88" t="str">
        <f ca="1">IFERROR(IF(INDEX('ANNUAL OBJECTIVES'!$C$1:$H$13,MATCH(J$23,'ANNUAL OBJECTIVES'!$C$1:$C$13,0),MATCH($M24,'ANNUAL OBJECTIVES'!$C$1:$H$1,0))="primary","l",IF(INDEX('ANNUAL OBJECTIVES'!$C$1:$H$13,MATCH(J$23,'ANNUAL OBJECTIVES'!$C$1:$C$13,0),MATCH($M24,'ANNUAL OBJECTIVES'!$C$1:$H$1,0))="secondary","m","")),"")</f>
        <v/>
      </c>
      <c r="K24" s="95" t="str">
        <f ca="1">IFERROR(IF(INDEX('ANNUAL OBJECTIVES'!$C$1:$H$13,MATCH(K$23,'ANNUAL OBJECTIVES'!$C$1:$C$13,0),MATCH($M24,'ANNUAL OBJECTIVES'!$C$1:$H$1,0))="primary","l",IF(INDEX('ANNUAL OBJECTIVES'!$C$1:$H$13,MATCH(K$23,'ANNUAL OBJECTIVES'!$C$1:$C$13,0),MATCH($M24,'ANNUAL OBJECTIVES'!$C$1:$H$1,0))="secondary","m","")),"")</f>
        <v/>
      </c>
      <c r="L24" s="82">
        <v>6</v>
      </c>
      <c r="M24" s="130" t="str">
        <f t="shared" ref="M24:M25" ca="1" si="8">IF(INDIRECT("'VISION AND 3-5Y OBJECTIVES'!C"&amp;L24)="","",INDIRECT("'VISION AND 3-5Y OBJECTIVES'!C"&amp;L24))</f>
        <v>Objective 1</v>
      </c>
      <c r="AG24" s="220" t="s">
        <v>0</v>
      </c>
      <c r="AH24" s="221"/>
      <c r="AI24" s="221"/>
      <c r="AJ24" s="221"/>
      <c r="AK24" s="221"/>
      <c r="AL24" s="221"/>
      <c r="AM24" s="221"/>
      <c r="AN24" s="222"/>
    </row>
    <row r="25" spans="2:40" ht="21" customHeight="1" x14ac:dyDescent="0.3">
      <c r="B25" s="90" t="str">
        <f ca="1">IFERROR(IF(INDEX('ANNUAL OBJECTIVES'!$C$1:$H$13,MATCH(B$23,'ANNUAL OBJECTIVES'!$C$1:$C$13,0),MATCH($M25,'ANNUAL OBJECTIVES'!$C$1:$H$1,0))="primary","l",IF(INDEX('ANNUAL OBJECTIVES'!$C$1:$H$13,MATCH(B$23,'ANNUAL OBJECTIVES'!$C$1:$C$13,0),MATCH($M25,'ANNUAL OBJECTIVES'!$C$1:$H$1,0))="secondary","m","")),"")</f>
        <v/>
      </c>
      <c r="C25" s="131" t="str">
        <f ca="1">IFERROR(IF(INDEX('ANNUAL OBJECTIVES'!$C$1:$H$13,MATCH(C$23,'ANNUAL OBJECTIVES'!$C$1:$C$13,0),MATCH($M25,'ANNUAL OBJECTIVES'!$C$1:$H$1,0))="primary","l",IF(INDEX('ANNUAL OBJECTIVES'!$C$1:$H$13,MATCH(C$23,'ANNUAL OBJECTIVES'!$C$1:$C$13,0),MATCH($M25,'ANNUAL OBJECTIVES'!$C$1:$H$1,0))="secondary","m","")),"")</f>
        <v/>
      </c>
      <c r="D25" s="91" t="str">
        <f ca="1">IFERROR(IF(INDEX('ANNUAL OBJECTIVES'!$C$1:$H$13,MATCH(D$23,'ANNUAL OBJECTIVES'!$C$1:$C$13,0),MATCH($M25,'ANNUAL OBJECTIVES'!$C$1:$H$1,0))="primary","l",IF(INDEX('ANNUAL OBJECTIVES'!$C$1:$H$13,MATCH(D$23,'ANNUAL OBJECTIVES'!$C$1:$C$13,0),MATCH($M25,'ANNUAL OBJECTIVES'!$C$1:$H$1,0))="secondary","m","")),"")</f>
        <v/>
      </c>
      <c r="E25" s="91" t="str">
        <f ca="1">IFERROR(IF(INDEX('ANNUAL OBJECTIVES'!$C$1:$H$13,MATCH(E$23,'ANNUAL OBJECTIVES'!$C$1:$C$13,0),MATCH($M25,'ANNUAL OBJECTIVES'!$C$1:$H$1,0))="primary","l",IF(INDEX('ANNUAL OBJECTIVES'!$C$1:$H$13,MATCH(E$23,'ANNUAL OBJECTIVES'!$C$1:$C$13,0),MATCH($M25,'ANNUAL OBJECTIVES'!$C$1:$H$1,0))="secondary","m","")),"")</f>
        <v/>
      </c>
      <c r="F25" s="91" t="str">
        <f ca="1">IFERROR(IF(INDEX('ANNUAL OBJECTIVES'!$C$1:$H$13,MATCH(F$23,'ANNUAL OBJECTIVES'!$C$1:$C$13,0),MATCH($M25,'ANNUAL OBJECTIVES'!$C$1:$H$1,0))="primary","l",IF(INDEX('ANNUAL OBJECTIVES'!$C$1:$H$13,MATCH(F$23,'ANNUAL OBJECTIVES'!$C$1:$C$13,0),MATCH($M25,'ANNUAL OBJECTIVES'!$C$1:$H$1,0))="secondary","m","")),"")</f>
        <v/>
      </c>
      <c r="G25" s="91" t="str">
        <f ca="1">IFERROR(IF(INDEX('ANNUAL OBJECTIVES'!$C$1:$H$13,MATCH(G$23,'ANNUAL OBJECTIVES'!$C$1:$C$13,0),MATCH($M25,'ANNUAL OBJECTIVES'!$C$1:$H$1,0))="primary","l",IF(INDEX('ANNUAL OBJECTIVES'!$C$1:$H$13,MATCH(G$23,'ANNUAL OBJECTIVES'!$C$1:$C$13,0),MATCH($M25,'ANNUAL OBJECTIVES'!$C$1:$H$1,0))="secondary","m","")),"")</f>
        <v/>
      </c>
      <c r="H25" s="91" t="str">
        <f ca="1">IFERROR(IF(INDEX('ANNUAL OBJECTIVES'!$C$1:$H$13,MATCH(H$23,'ANNUAL OBJECTIVES'!$C$1:$C$13,0),MATCH($M25,'ANNUAL OBJECTIVES'!$C$1:$H$1,0))="primary","l",IF(INDEX('ANNUAL OBJECTIVES'!$C$1:$H$13,MATCH(H$23,'ANNUAL OBJECTIVES'!$C$1:$C$13,0),MATCH($M25,'ANNUAL OBJECTIVES'!$C$1:$H$1,0))="secondary","m","")),"")</f>
        <v/>
      </c>
      <c r="I25" s="91" t="str">
        <f ca="1">IFERROR(IF(INDEX('ANNUAL OBJECTIVES'!$C$1:$H$13,MATCH(I$23,'ANNUAL OBJECTIVES'!$C$1:$C$13,0),MATCH($M25,'ANNUAL OBJECTIVES'!$C$1:$H$1,0))="primary","l",IF(INDEX('ANNUAL OBJECTIVES'!$C$1:$H$13,MATCH(I$23,'ANNUAL OBJECTIVES'!$C$1:$C$13,0),MATCH($M25,'ANNUAL OBJECTIVES'!$C$1:$H$1,0))="secondary","m","")),"")</f>
        <v/>
      </c>
      <c r="J25" s="97" t="str">
        <f ca="1">IFERROR(IF(INDEX('ANNUAL OBJECTIVES'!$C$1:$H$13,MATCH(J$23,'ANNUAL OBJECTIVES'!$C$1:$C$13,0),MATCH($M25,'ANNUAL OBJECTIVES'!$C$1:$H$1,0))="primary","l",IF(INDEX('ANNUAL OBJECTIVES'!$C$1:$H$13,MATCH(J$23,'ANNUAL OBJECTIVES'!$C$1:$C$13,0),MATCH($M25,'ANNUAL OBJECTIVES'!$C$1:$H$1,0))="secondary","m","")),"")</f>
        <v/>
      </c>
      <c r="K25" s="92" t="str">
        <f ca="1">IFERROR(IF(INDEX('ANNUAL OBJECTIVES'!$C$1:$H$13,MATCH(K$23,'ANNUAL OBJECTIVES'!$C$1:$C$13,0),MATCH($M25,'ANNUAL OBJECTIVES'!$C$1:$H$1,0))="primary","l",IF(INDEX('ANNUAL OBJECTIVES'!$C$1:$H$13,MATCH(K$23,'ANNUAL OBJECTIVES'!$C$1:$C$13,0),MATCH($M25,'ANNUAL OBJECTIVES'!$C$1:$H$1,0))="secondary","m","")),"")</f>
        <v/>
      </c>
      <c r="L25" s="99">
        <f>L24+1</f>
        <v>7</v>
      </c>
      <c r="M25" s="130" t="str">
        <f t="shared" ca="1" si="8"/>
        <v>Objective 2</v>
      </c>
      <c r="P25" s="147"/>
      <c r="Q25" s="147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G25" s="132"/>
      <c r="AH25" s="98" t="s">
        <v>1</v>
      </c>
      <c r="AI25" s="98" t="s">
        <v>2</v>
      </c>
      <c r="AN25" s="133"/>
    </row>
    <row r="26" spans="2:40" ht="21" customHeight="1" x14ac:dyDescent="0.3">
      <c r="B26" s="90" t="str">
        <f ca="1">IFERROR(IF(INDEX('ANNUAL OBJECTIVES'!$C$1:$H$13,MATCH(B$23,'ANNUAL OBJECTIVES'!$C$1:$C$13,0),MATCH($M26,'ANNUAL OBJECTIVES'!$C$1:$H$1,0))="primary","l",IF(INDEX('ANNUAL OBJECTIVES'!$C$1:$H$13,MATCH(B$23,'ANNUAL OBJECTIVES'!$C$1:$C$13,0),MATCH($M26,'ANNUAL OBJECTIVES'!$C$1:$H$1,0))="secondary","m","")),"")</f>
        <v/>
      </c>
      <c r="C26" s="131" t="str">
        <f ca="1">IFERROR(IF(INDEX('ANNUAL OBJECTIVES'!$C$1:$H$13,MATCH(C$23,'ANNUAL OBJECTIVES'!$C$1:$C$13,0),MATCH($M26,'ANNUAL OBJECTIVES'!$C$1:$H$1,0))="primary","l",IF(INDEX('ANNUAL OBJECTIVES'!$C$1:$H$13,MATCH(C$23,'ANNUAL OBJECTIVES'!$C$1:$C$13,0),MATCH($M26,'ANNUAL OBJECTIVES'!$C$1:$H$1,0))="secondary","m","")),"")</f>
        <v/>
      </c>
      <c r="D26" s="91" t="str">
        <f ca="1">IFERROR(IF(INDEX('ANNUAL OBJECTIVES'!$C$1:$H$13,MATCH(D$23,'ANNUAL OBJECTIVES'!$C$1:$C$13,0),MATCH($M26,'ANNUAL OBJECTIVES'!$C$1:$H$1,0))="primary","l",IF(INDEX('ANNUAL OBJECTIVES'!$C$1:$H$13,MATCH(D$23,'ANNUAL OBJECTIVES'!$C$1:$C$13,0),MATCH($M26,'ANNUAL OBJECTIVES'!$C$1:$H$1,0))="secondary","m","")),"")</f>
        <v/>
      </c>
      <c r="E26" s="91" t="str">
        <f ca="1">IFERROR(IF(INDEX('ANNUAL OBJECTIVES'!$C$1:$H$13,MATCH(E$23,'ANNUAL OBJECTIVES'!$C$1:$C$13,0),MATCH($M26,'ANNUAL OBJECTIVES'!$C$1:$H$1,0))="primary","l",IF(INDEX('ANNUAL OBJECTIVES'!$C$1:$H$13,MATCH(E$23,'ANNUAL OBJECTIVES'!$C$1:$C$13,0),MATCH($M26,'ANNUAL OBJECTIVES'!$C$1:$H$1,0))="secondary","m","")),"")</f>
        <v/>
      </c>
      <c r="F26" s="91" t="str">
        <f ca="1">IFERROR(IF(INDEX('ANNUAL OBJECTIVES'!$C$1:$H$13,MATCH(F$23,'ANNUAL OBJECTIVES'!$C$1:$C$13,0),MATCH($M26,'ANNUAL OBJECTIVES'!$C$1:$H$1,0))="primary","l",IF(INDEX('ANNUAL OBJECTIVES'!$C$1:$H$13,MATCH(F$23,'ANNUAL OBJECTIVES'!$C$1:$C$13,0),MATCH($M26,'ANNUAL OBJECTIVES'!$C$1:$H$1,0))="secondary","m","")),"")</f>
        <v/>
      </c>
      <c r="G26" s="91" t="str">
        <f ca="1">IFERROR(IF(INDEX('ANNUAL OBJECTIVES'!$C$1:$H$13,MATCH(G$23,'ANNUAL OBJECTIVES'!$C$1:$C$13,0),MATCH($M26,'ANNUAL OBJECTIVES'!$C$1:$H$1,0))="primary","l",IF(INDEX('ANNUAL OBJECTIVES'!$C$1:$H$13,MATCH(G$23,'ANNUAL OBJECTIVES'!$C$1:$C$13,0),MATCH($M26,'ANNUAL OBJECTIVES'!$C$1:$H$1,0))="secondary","m","")),"")</f>
        <v/>
      </c>
      <c r="H26" s="91" t="str">
        <f ca="1">IFERROR(IF(INDEX('ANNUAL OBJECTIVES'!$C$1:$H$13,MATCH(H$23,'ANNUAL OBJECTIVES'!$C$1:$C$13,0),MATCH($M26,'ANNUAL OBJECTIVES'!$C$1:$H$1,0))="primary","l",IF(INDEX('ANNUAL OBJECTIVES'!$C$1:$H$13,MATCH(H$23,'ANNUAL OBJECTIVES'!$C$1:$C$13,0),MATCH($M26,'ANNUAL OBJECTIVES'!$C$1:$H$1,0))="secondary","m","")),"")</f>
        <v/>
      </c>
      <c r="I26" s="91" t="str">
        <f ca="1">IFERROR(IF(INDEX('ANNUAL OBJECTIVES'!$C$1:$H$13,MATCH(I$23,'ANNUAL OBJECTIVES'!$C$1:$C$13,0),MATCH($M26,'ANNUAL OBJECTIVES'!$C$1:$H$1,0))="primary","l",IF(INDEX('ANNUAL OBJECTIVES'!$C$1:$H$13,MATCH(I$23,'ANNUAL OBJECTIVES'!$C$1:$C$13,0),MATCH($M26,'ANNUAL OBJECTIVES'!$C$1:$H$1,0))="secondary","m","")),"")</f>
        <v/>
      </c>
      <c r="J26" s="97" t="str">
        <f ca="1">IFERROR(IF(INDEX('ANNUAL OBJECTIVES'!$C$1:$H$13,MATCH(J$23,'ANNUAL OBJECTIVES'!$C$1:$C$13,0),MATCH($M26,'ANNUAL OBJECTIVES'!$C$1:$H$1,0))="primary","l",IF(INDEX('ANNUAL OBJECTIVES'!$C$1:$H$13,MATCH(J$23,'ANNUAL OBJECTIVES'!$C$1:$C$13,0),MATCH($M26,'ANNUAL OBJECTIVES'!$C$1:$H$1,0))="secondary","m","")),"")</f>
        <v/>
      </c>
      <c r="K26" s="92" t="str">
        <f ca="1">IFERROR(IF(INDEX('ANNUAL OBJECTIVES'!$C$1:$H$13,MATCH(K$23,'ANNUAL OBJECTIVES'!$C$1:$C$13,0),MATCH($M26,'ANNUAL OBJECTIVES'!$C$1:$H$1,0))="primary","l",IF(INDEX('ANNUAL OBJECTIVES'!$C$1:$H$13,MATCH(K$23,'ANNUAL OBJECTIVES'!$C$1:$C$13,0),MATCH($M26,'ANNUAL OBJECTIVES'!$C$1:$H$1,0))="secondary","m","")),"")</f>
        <v/>
      </c>
      <c r="L26" s="99">
        <f>L25+1</f>
        <v>8</v>
      </c>
      <c r="M26" s="130" t="str">
        <f ca="1">IF(INDIRECT("'VISION AND 3-5Y OBJECTIVES'!C"&amp;L26)="","",INDIRECT("'VISION AND 3-5Y OBJECTIVES'!C"&amp;L26))</f>
        <v>Objective 3</v>
      </c>
      <c r="P26" s="148"/>
      <c r="Q26" s="148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G26" s="132"/>
      <c r="AH26" s="98" t="s">
        <v>3</v>
      </c>
      <c r="AI26" s="98" t="s">
        <v>4</v>
      </c>
      <c r="AN26" s="133"/>
    </row>
    <row r="27" spans="2:40" ht="21" customHeight="1" x14ac:dyDescent="0.3">
      <c r="B27" s="90" t="str">
        <f ca="1">IFERROR(IF(INDEX('ANNUAL OBJECTIVES'!$C$1:$H$13,MATCH(B$23,'ANNUAL OBJECTIVES'!$C$1:$C$13,0),MATCH($M27,'ANNUAL OBJECTIVES'!$C$1:$H$1,0))="primary","l",IF(INDEX('ANNUAL OBJECTIVES'!$C$1:$H$13,MATCH(B$23,'ANNUAL OBJECTIVES'!$C$1:$C$13,0),MATCH($M27,'ANNUAL OBJECTIVES'!$C$1:$H$1,0))="secondary","m","")),"")</f>
        <v/>
      </c>
      <c r="C27" s="131" t="str">
        <f ca="1">IFERROR(IF(INDEX('ANNUAL OBJECTIVES'!$C$1:$H$13,MATCH(C$23,'ANNUAL OBJECTIVES'!$C$1:$C$13,0),MATCH($M27,'ANNUAL OBJECTIVES'!$C$1:$H$1,0))="primary","l",IF(INDEX('ANNUAL OBJECTIVES'!$C$1:$H$13,MATCH(C$23,'ANNUAL OBJECTIVES'!$C$1:$C$13,0),MATCH($M27,'ANNUAL OBJECTIVES'!$C$1:$H$1,0))="secondary","m","")),"")</f>
        <v/>
      </c>
      <c r="D27" s="91" t="str">
        <f ca="1">IFERROR(IF(INDEX('ANNUAL OBJECTIVES'!$C$1:$H$13,MATCH(D$23,'ANNUAL OBJECTIVES'!$C$1:$C$13,0),MATCH($M27,'ANNUAL OBJECTIVES'!$C$1:$H$1,0))="primary","l",IF(INDEX('ANNUAL OBJECTIVES'!$C$1:$H$13,MATCH(D$23,'ANNUAL OBJECTIVES'!$C$1:$C$13,0),MATCH($M27,'ANNUAL OBJECTIVES'!$C$1:$H$1,0))="secondary","m","")),"")</f>
        <v/>
      </c>
      <c r="E27" s="91" t="str">
        <f ca="1">IFERROR(IF(INDEX('ANNUAL OBJECTIVES'!$C$1:$H$13,MATCH(E$23,'ANNUAL OBJECTIVES'!$C$1:$C$13,0),MATCH($M27,'ANNUAL OBJECTIVES'!$C$1:$H$1,0))="primary","l",IF(INDEX('ANNUAL OBJECTIVES'!$C$1:$H$13,MATCH(E$23,'ANNUAL OBJECTIVES'!$C$1:$C$13,0),MATCH($M27,'ANNUAL OBJECTIVES'!$C$1:$H$1,0))="secondary","m","")),"")</f>
        <v/>
      </c>
      <c r="F27" s="91" t="str">
        <f ca="1">IFERROR(IF(INDEX('ANNUAL OBJECTIVES'!$C$1:$H$13,MATCH(F$23,'ANNUAL OBJECTIVES'!$C$1:$C$13,0),MATCH($M27,'ANNUAL OBJECTIVES'!$C$1:$H$1,0))="primary","l",IF(INDEX('ANNUAL OBJECTIVES'!$C$1:$H$13,MATCH(F$23,'ANNUAL OBJECTIVES'!$C$1:$C$13,0),MATCH($M27,'ANNUAL OBJECTIVES'!$C$1:$H$1,0))="secondary","m","")),"")</f>
        <v/>
      </c>
      <c r="G27" s="91" t="str">
        <f ca="1">IFERROR(IF(INDEX('ANNUAL OBJECTIVES'!$C$1:$H$13,MATCH(G$23,'ANNUAL OBJECTIVES'!$C$1:$C$13,0),MATCH($M27,'ANNUAL OBJECTIVES'!$C$1:$H$1,0))="primary","l",IF(INDEX('ANNUAL OBJECTIVES'!$C$1:$H$13,MATCH(G$23,'ANNUAL OBJECTIVES'!$C$1:$C$13,0),MATCH($M27,'ANNUAL OBJECTIVES'!$C$1:$H$1,0))="secondary","m","")),"")</f>
        <v/>
      </c>
      <c r="H27" s="91" t="str">
        <f ca="1">IFERROR(IF(INDEX('ANNUAL OBJECTIVES'!$C$1:$H$13,MATCH(H$23,'ANNUAL OBJECTIVES'!$C$1:$C$13,0),MATCH($M27,'ANNUAL OBJECTIVES'!$C$1:$H$1,0))="primary","l",IF(INDEX('ANNUAL OBJECTIVES'!$C$1:$H$13,MATCH(H$23,'ANNUAL OBJECTIVES'!$C$1:$C$13,0),MATCH($M27,'ANNUAL OBJECTIVES'!$C$1:$H$1,0))="secondary","m","")),"")</f>
        <v/>
      </c>
      <c r="I27" s="91" t="str">
        <f ca="1">IFERROR(IF(INDEX('ANNUAL OBJECTIVES'!$C$1:$H$13,MATCH(I$23,'ANNUAL OBJECTIVES'!$C$1:$C$13,0),MATCH($M27,'ANNUAL OBJECTIVES'!$C$1:$H$1,0))="primary","l",IF(INDEX('ANNUAL OBJECTIVES'!$C$1:$H$13,MATCH(I$23,'ANNUAL OBJECTIVES'!$C$1:$C$13,0),MATCH($M27,'ANNUAL OBJECTIVES'!$C$1:$H$1,0))="secondary","m","")),"")</f>
        <v/>
      </c>
      <c r="J27" s="97" t="str">
        <f ca="1">IFERROR(IF(INDEX('ANNUAL OBJECTIVES'!$C$1:$H$13,MATCH(J$23,'ANNUAL OBJECTIVES'!$C$1:$C$13,0),MATCH($M27,'ANNUAL OBJECTIVES'!$C$1:$H$1,0))="primary","l",IF(INDEX('ANNUAL OBJECTIVES'!$C$1:$H$13,MATCH(J$23,'ANNUAL OBJECTIVES'!$C$1:$C$13,0),MATCH($M27,'ANNUAL OBJECTIVES'!$C$1:$H$1,0))="secondary","m","")),"")</f>
        <v/>
      </c>
      <c r="K27" s="92" t="str">
        <f ca="1">IFERROR(IF(INDEX('ANNUAL OBJECTIVES'!$C$1:$H$13,MATCH(K$23,'ANNUAL OBJECTIVES'!$C$1:$C$13,0),MATCH($M27,'ANNUAL OBJECTIVES'!$C$1:$H$1,0))="primary","l",IF(INDEX('ANNUAL OBJECTIVES'!$C$1:$H$13,MATCH(K$23,'ANNUAL OBJECTIVES'!$C$1:$C$13,0),MATCH($M27,'ANNUAL OBJECTIVES'!$C$1:$H$1,0))="secondary","m","")),"")</f>
        <v/>
      </c>
      <c r="L27" s="99">
        <f>L26+1</f>
        <v>9</v>
      </c>
      <c r="M27" s="130" t="str">
        <f ca="1">IF(INDIRECT("'VISION AND 3-5Y OBJECTIVES'!C"&amp;L27)="","",INDIRECT("'VISION AND 3-5Y OBJECTIVES'!C"&amp;L27))</f>
        <v>Objective 4</v>
      </c>
      <c r="P27" s="149"/>
      <c r="Q27" s="149"/>
      <c r="R27" s="150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G27" s="140" t="s">
        <v>5</v>
      </c>
      <c r="AH27" s="141"/>
      <c r="AI27" s="141"/>
      <c r="AJ27" s="141"/>
      <c r="AK27" s="141"/>
      <c r="AL27" s="141"/>
      <c r="AM27" s="141"/>
      <c r="AN27" s="142"/>
    </row>
    <row r="28" spans="2:40" ht="21" customHeight="1" thickBot="1" x14ac:dyDescent="0.35">
      <c r="B28" s="105" t="str">
        <f ca="1">IFERROR(IF(INDEX('ANNUAL OBJECTIVES'!$C$1:$H$13,MATCH(B$23,'ANNUAL OBJECTIVES'!$C$1:$C$13,0),MATCH($M28,'ANNUAL OBJECTIVES'!$C$1:$H$1,0))="primary","l",IF(INDEX('ANNUAL OBJECTIVES'!$C$1:$H$13,MATCH(B$23,'ANNUAL OBJECTIVES'!$C$1:$C$13,0),MATCH($M28,'ANNUAL OBJECTIVES'!$C$1:$H$1,0))="secondary","m","")),"")</f>
        <v/>
      </c>
      <c r="C28" s="134" t="str">
        <f ca="1">IFERROR(IF(INDEX('ANNUAL OBJECTIVES'!$C$1:$H$13,MATCH(C$23,'ANNUAL OBJECTIVES'!$C$1:$C$13,0),MATCH($M28,'ANNUAL OBJECTIVES'!$C$1:$H$1,0))="primary","l",IF(INDEX('ANNUAL OBJECTIVES'!$C$1:$H$13,MATCH(C$23,'ANNUAL OBJECTIVES'!$C$1:$C$13,0),MATCH($M28,'ANNUAL OBJECTIVES'!$C$1:$H$1,0))="secondary","m","")),"")</f>
        <v/>
      </c>
      <c r="D28" s="102" t="str">
        <f ca="1">IFERROR(IF(INDEX('ANNUAL OBJECTIVES'!$C$1:$H$13,MATCH(D$23,'ANNUAL OBJECTIVES'!$C$1:$C$13,0),MATCH($M28,'ANNUAL OBJECTIVES'!$C$1:$H$1,0))="primary","l",IF(INDEX('ANNUAL OBJECTIVES'!$C$1:$H$13,MATCH(D$23,'ANNUAL OBJECTIVES'!$C$1:$C$13,0),MATCH($M28,'ANNUAL OBJECTIVES'!$C$1:$H$1,0))="secondary","m","")),"")</f>
        <v/>
      </c>
      <c r="E28" s="102" t="str">
        <f ca="1">IFERROR(IF(INDEX('ANNUAL OBJECTIVES'!$C$1:$H$13,MATCH(E$23,'ANNUAL OBJECTIVES'!$C$1:$C$13,0),MATCH($M28,'ANNUAL OBJECTIVES'!$C$1:$H$1,0))="primary","l",IF(INDEX('ANNUAL OBJECTIVES'!$C$1:$H$13,MATCH(E$23,'ANNUAL OBJECTIVES'!$C$1:$C$13,0),MATCH($M28,'ANNUAL OBJECTIVES'!$C$1:$H$1,0))="secondary","m","")),"")</f>
        <v/>
      </c>
      <c r="F28" s="102" t="str">
        <f ca="1">IFERROR(IF(INDEX('ANNUAL OBJECTIVES'!$C$1:$H$13,MATCH(F$23,'ANNUAL OBJECTIVES'!$C$1:$C$13,0),MATCH($M28,'ANNUAL OBJECTIVES'!$C$1:$H$1,0))="primary","l",IF(INDEX('ANNUAL OBJECTIVES'!$C$1:$H$13,MATCH(F$23,'ANNUAL OBJECTIVES'!$C$1:$C$13,0),MATCH($M28,'ANNUAL OBJECTIVES'!$C$1:$H$1,0))="secondary","m","")),"")</f>
        <v/>
      </c>
      <c r="G28" s="102" t="str">
        <f ca="1">IFERROR(IF(INDEX('ANNUAL OBJECTIVES'!$C$1:$H$13,MATCH(G$23,'ANNUAL OBJECTIVES'!$C$1:$C$13,0),MATCH($M28,'ANNUAL OBJECTIVES'!$C$1:$H$1,0))="primary","l",IF(INDEX('ANNUAL OBJECTIVES'!$C$1:$H$13,MATCH(G$23,'ANNUAL OBJECTIVES'!$C$1:$C$13,0),MATCH($M28,'ANNUAL OBJECTIVES'!$C$1:$H$1,0))="secondary","m","")),"")</f>
        <v/>
      </c>
      <c r="H28" s="102" t="str">
        <f ca="1">IFERROR(IF(INDEX('ANNUAL OBJECTIVES'!$C$1:$H$13,MATCH(H$23,'ANNUAL OBJECTIVES'!$C$1:$C$13,0),MATCH($M28,'ANNUAL OBJECTIVES'!$C$1:$H$1,0))="primary","l",IF(INDEX('ANNUAL OBJECTIVES'!$C$1:$H$13,MATCH(H$23,'ANNUAL OBJECTIVES'!$C$1:$C$13,0),MATCH($M28,'ANNUAL OBJECTIVES'!$C$1:$H$1,0))="secondary","m","")),"")</f>
        <v/>
      </c>
      <c r="I28" s="102" t="str">
        <f ca="1">IFERROR(IF(INDEX('ANNUAL OBJECTIVES'!$C$1:$H$13,MATCH(I$23,'ANNUAL OBJECTIVES'!$C$1:$C$13,0),MATCH($M28,'ANNUAL OBJECTIVES'!$C$1:$H$1,0))="primary","l",IF(INDEX('ANNUAL OBJECTIVES'!$C$1:$H$13,MATCH(I$23,'ANNUAL OBJECTIVES'!$C$1:$C$13,0),MATCH($M28,'ANNUAL OBJECTIVES'!$C$1:$H$1,0))="secondary","m","")),"")</f>
        <v/>
      </c>
      <c r="J28" s="101" t="str">
        <f ca="1">IFERROR(IF(INDEX('ANNUAL OBJECTIVES'!$C$1:$H$13,MATCH(J$23,'ANNUAL OBJECTIVES'!$C$1:$C$13,0),MATCH($M28,'ANNUAL OBJECTIVES'!$C$1:$H$1,0))="primary","l",IF(INDEX('ANNUAL OBJECTIVES'!$C$1:$H$13,MATCH(J$23,'ANNUAL OBJECTIVES'!$C$1:$C$13,0),MATCH($M28,'ANNUAL OBJECTIVES'!$C$1:$H$1,0))="secondary","m","")),"")</f>
        <v/>
      </c>
      <c r="K28" s="106" t="str">
        <f ca="1">IFERROR(IF(INDEX('ANNUAL OBJECTIVES'!$C$1:$H$13,MATCH(K$23,'ANNUAL OBJECTIVES'!$C$1:$C$13,0),MATCH($M28,'ANNUAL OBJECTIVES'!$C$1:$H$1,0))="primary","l",IF(INDEX('ANNUAL OBJECTIVES'!$C$1:$H$13,MATCH(K$23,'ANNUAL OBJECTIVES'!$C$1:$C$13,0),MATCH($M28,'ANNUAL OBJECTIVES'!$C$1:$H$1,0))="secondary","m","")),"")</f>
        <v/>
      </c>
      <c r="L28" s="103">
        <f>L27+1</f>
        <v>10</v>
      </c>
      <c r="M28" s="135" t="str">
        <f ca="1">IF(INDIRECT("'VISION AND 3-5Y OBJECTIVES'!C"&amp;L28)="","",INDIRECT("'VISION AND 3-5Y OBJECTIVES'!C"&amp;L28))</f>
        <v>Objective 5</v>
      </c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43"/>
      <c r="AH28" s="144"/>
      <c r="AI28" s="144"/>
      <c r="AJ28" s="144"/>
      <c r="AK28" s="144"/>
      <c r="AL28" s="144"/>
      <c r="AM28" s="144"/>
      <c r="AN28" s="145"/>
    </row>
    <row r="29" spans="2:40" x14ac:dyDescent="0.25">
      <c r="M29" s="137"/>
    </row>
    <row r="40" spans="9:10" x14ac:dyDescent="0.25">
      <c r="I40" s="139"/>
      <c r="J40" s="139"/>
    </row>
  </sheetData>
  <autoFilter ref="AG1:AN28" xr:uid="{00000000-0009-0000-0000-000000000000}"/>
  <mergeCells count="8">
    <mergeCell ref="AG24:AN24"/>
    <mergeCell ref="AG27:AN28"/>
    <mergeCell ref="R26:AC26"/>
    <mergeCell ref="P25:Q25"/>
    <mergeCell ref="P26:Q26"/>
    <mergeCell ref="P27:Q27"/>
    <mergeCell ref="R27:AC27"/>
    <mergeCell ref="R25:AC25"/>
  </mergeCells>
  <phoneticPr fontId="0" type="noConversion"/>
  <printOptions horizontalCentered="1" verticalCentered="1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39997558519241921"/>
  </sheetPr>
  <dimension ref="A1:F15"/>
  <sheetViews>
    <sheetView showGridLines="0" zoomScale="85" zoomScaleNormal="85" workbookViewId="0">
      <selection activeCell="C6" sqref="C6:C10"/>
    </sheetView>
  </sheetViews>
  <sheetFormatPr defaultRowHeight="13.2" x14ac:dyDescent="0.25"/>
  <cols>
    <col min="1" max="1" width="10.33203125" customWidth="1"/>
    <col min="3" max="3" width="65.5546875" customWidth="1"/>
    <col min="5" max="5" width="48.33203125" customWidth="1"/>
  </cols>
  <sheetData>
    <row r="1" spans="1:6" ht="60" customHeight="1" thickBot="1" x14ac:dyDescent="0.3">
      <c r="A1" s="162" t="s">
        <v>6</v>
      </c>
      <c r="B1" s="163"/>
      <c r="C1" s="14" t="s">
        <v>7</v>
      </c>
    </row>
    <row r="2" spans="1:6" ht="27" thickBot="1" x14ac:dyDescent="0.3">
      <c r="C2" s="17"/>
      <c r="E2" s="5" t="s">
        <v>8</v>
      </c>
    </row>
    <row r="3" spans="1:6" ht="41.25" customHeight="1" thickBot="1" x14ac:dyDescent="0.3">
      <c r="A3" s="153" t="s">
        <v>9</v>
      </c>
      <c r="B3" s="154"/>
      <c r="C3" s="159" t="s">
        <v>10</v>
      </c>
      <c r="E3" s="5" t="s">
        <v>11</v>
      </c>
    </row>
    <row r="4" spans="1:6" s="2" customFormat="1" ht="17.100000000000001" customHeight="1" x14ac:dyDescent="0.25">
      <c r="A4" s="155"/>
      <c r="B4" s="156"/>
      <c r="C4" s="160"/>
      <c r="D4"/>
      <c r="E4"/>
    </row>
    <row r="5" spans="1:6" s="2" customFormat="1" ht="50.25" customHeight="1" thickBot="1" x14ac:dyDescent="0.3">
      <c r="A5" s="157"/>
      <c r="B5" s="158"/>
      <c r="C5" s="161"/>
      <c r="D5" s="43"/>
      <c r="E5" s="43"/>
      <c r="F5" s="3"/>
    </row>
    <row r="6" spans="1:6" s="2" customFormat="1" ht="16.5" customHeight="1" thickBot="1" x14ac:dyDescent="0.3">
      <c r="C6" s="34" t="s">
        <v>48</v>
      </c>
      <c r="D6" s="42"/>
      <c r="E6" s="42"/>
      <c r="F6" s="3"/>
    </row>
    <row r="7" spans="1:6" s="2" customFormat="1" ht="13.8" thickBot="1" x14ac:dyDescent="0.3">
      <c r="C7" s="34" t="s">
        <v>49</v>
      </c>
      <c r="D7" s="44"/>
      <c r="E7" s="44"/>
      <c r="F7" s="3"/>
    </row>
    <row r="8" spans="1:6" s="2" customFormat="1" ht="13.8" thickBot="1" x14ac:dyDescent="0.3">
      <c r="C8" s="34" t="s">
        <v>50</v>
      </c>
      <c r="D8" s="76"/>
      <c r="E8" s="75"/>
      <c r="F8" s="4"/>
    </row>
    <row r="9" spans="1:6" ht="13.8" thickBot="1" x14ac:dyDescent="0.3">
      <c r="A9" s="2"/>
      <c r="B9" s="2"/>
      <c r="C9" s="34" t="s">
        <v>51</v>
      </c>
      <c r="D9" s="76"/>
      <c r="E9" s="76"/>
    </row>
    <row r="10" spans="1:6" x14ac:dyDescent="0.25">
      <c r="A10" s="2"/>
      <c r="B10" s="2"/>
      <c r="C10" s="34" t="s">
        <v>52</v>
      </c>
      <c r="D10" s="45"/>
      <c r="E10" s="45"/>
    </row>
    <row r="13" spans="1:6" x14ac:dyDescent="0.25">
      <c r="B13" s="1"/>
      <c r="C13" s="41"/>
    </row>
    <row r="14" spans="1:6" x14ac:dyDescent="0.25">
      <c r="C14" s="1"/>
    </row>
    <row r="15" spans="1:6" x14ac:dyDescent="0.25">
      <c r="C15" s="1"/>
    </row>
  </sheetData>
  <mergeCells count="3">
    <mergeCell ref="A3:B5"/>
    <mergeCell ref="C3:C5"/>
    <mergeCell ref="A1:B1"/>
  </mergeCells>
  <phoneticPr fontId="27" type="noConversion"/>
  <dataValidations count="1">
    <dataValidation type="textLength" operator="lessThanOrEqual" allowBlank="1" showInputMessage="1" showErrorMessage="1" errorTitle="Too long!" error="Your input is too long. Try to articulate your input in as few words as possible." sqref="C6:C10" xr:uid="{00000000-0002-0000-0100-000000000000}">
      <formula1>100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2" tint="0.59999389629810485"/>
  </sheetPr>
  <dimension ref="A1:S20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:C13"/>
    </sheetView>
  </sheetViews>
  <sheetFormatPr defaultRowHeight="13.2" x14ac:dyDescent="0.25"/>
  <cols>
    <col min="1" max="1" width="14.44140625" customWidth="1"/>
    <col min="3" max="3" width="104.5546875" bestFit="1" customWidth="1"/>
    <col min="4" max="8" width="13" customWidth="1"/>
    <col min="9" max="9" width="14.6640625" customWidth="1"/>
    <col min="10" max="10" width="4.88671875" customWidth="1"/>
    <col min="12" max="12" width="4.33203125" customWidth="1"/>
    <col min="13" max="13" width="13.44140625" customWidth="1"/>
    <col min="14" max="14" width="10.6640625" customWidth="1"/>
    <col min="15" max="15" width="10.109375" customWidth="1"/>
  </cols>
  <sheetData>
    <row r="1" spans="1:19" ht="33" customHeight="1" x14ac:dyDescent="0.25">
      <c r="A1" s="164" t="s">
        <v>12</v>
      </c>
      <c r="B1" s="165"/>
      <c r="C1" s="170" t="s">
        <v>13</v>
      </c>
      <c r="D1" s="173" t="str">
        <f>'VISION AND 3-5Y OBJECTIVES'!C6</f>
        <v>Objective 1</v>
      </c>
      <c r="E1" s="175" t="str">
        <f>'VISION AND 3-5Y OBJECTIVES'!C7</f>
        <v>Objective 2</v>
      </c>
      <c r="F1" s="175" t="str">
        <f ca="1">'Top Level Matrix'!M26</f>
        <v>Objective 3</v>
      </c>
      <c r="G1" s="175" t="str">
        <f ca="1">'Top Level Matrix'!M27</f>
        <v>Objective 4</v>
      </c>
      <c r="H1" s="180" t="str">
        <f ca="1">'Top Level Matrix'!M28</f>
        <v>Objective 5</v>
      </c>
      <c r="I1" s="170" t="s">
        <v>14</v>
      </c>
    </row>
    <row r="2" spans="1:19" ht="31.5" customHeight="1" x14ac:dyDescent="0.25">
      <c r="A2" s="166"/>
      <c r="B2" s="167"/>
      <c r="C2" s="171"/>
      <c r="D2" s="174"/>
      <c r="E2" s="176"/>
      <c r="F2" s="176"/>
      <c r="G2" s="176"/>
      <c r="H2" s="181"/>
      <c r="I2" s="171"/>
    </row>
    <row r="3" spans="1:19" ht="109.5" customHeight="1" thickBot="1" x14ac:dyDescent="0.3">
      <c r="A3" s="168"/>
      <c r="B3" s="169"/>
      <c r="C3" s="172"/>
      <c r="D3" s="174"/>
      <c r="E3" s="176"/>
      <c r="F3" s="176"/>
      <c r="G3" s="176"/>
      <c r="H3" s="181"/>
      <c r="I3" s="172"/>
      <c r="M3" s="2"/>
      <c r="N3" s="2"/>
      <c r="O3" s="2"/>
    </row>
    <row r="4" spans="1:19" s="2" customFormat="1" ht="27" customHeight="1" thickBot="1" x14ac:dyDescent="0.3">
      <c r="C4" s="74" t="s">
        <v>60</v>
      </c>
      <c r="D4" s="38"/>
      <c r="E4" s="7"/>
      <c r="F4" s="7"/>
      <c r="G4" s="7"/>
      <c r="H4" s="57"/>
      <c r="I4" s="70"/>
    </row>
    <row r="5" spans="1:19" s="2" customFormat="1" ht="27" customHeight="1" thickBot="1" x14ac:dyDescent="0.3">
      <c r="C5" s="74" t="s">
        <v>59</v>
      </c>
      <c r="D5" s="39"/>
      <c r="E5" s="8"/>
      <c r="F5" s="8"/>
      <c r="G5" s="8"/>
      <c r="H5" s="58"/>
      <c r="I5" s="71"/>
      <c r="P5" s="40"/>
      <c r="Q5" s="40"/>
      <c r="R5" s="40"/>
    </row>
    <row r="6" spans="1:19" s="2" customFormat="1" ht="27" customHeight="1" thickBot="1" x14ac:dyDescent="0.3">
      <c r="C6" s="74" t="s">
        <v>58</v>
      </c>
      <c r="D6" s="39"/>
      <c r="E6" s="8"/>
      <c r="F6" s="8"/>
      <c r="G6" s="8"/>
      <c r="H6" s="58"/>
      <c r="I6" s="71"/>
      <c r="P6" s="40"/>
      <c r="Q6" s="40"/>
      <c r="R6" s="40"/>
      <c r="S6"/>
    </row>
    <row r="7" spans="1:19" s="2" customFormat="1" ht="27" customHeight="1" thickBot="1" x14ac:dyDescent="0.3">
      <c r="C7" s="74" t="s">
        <v>57</v>
      </c>
      <c r="D7" s="39"/>
      <c r="E7" s="8"/>
      <c r="F7" s="8"/>
      <c r="G7" s="8"/>
      <c r="H7" s="58"/>
      <c r="I7" s="71"/>
      <c r="J7" s="40"/>
      <c r="N7" s="6"/>
      <c r="O7" s="6"/>
      <c r="S7"/>
    </row>
    <row r="8" spans="1:19" s="2" customFormat="1" ht="27" customHeight="1" thickBot="1" x14ac:dyDescent="0.3">
      <c r="C8" s="74" t="s">
        <v>56</v>
      </c>
      <c r="D8" s="39"/>
      <c r="E8" s="8"/>
      <c r="F8" s="8"/>
      <c r="G8" s="8"/>
      <c r="H8" s="58"/>
      <c r="I8" s="72"/>
      <c r="K8" s="6"/>
      <c r="L8" s="6"/>
      <c r="M8" s="6"/>
    </row>
    <row r="9" spans="1:19" s="2" customFormat="1" ht="27" customHeight="1" thickBot="1" x14ac:dyDescent="0.3">
      <c r="C9" s="74" t="s">
        <v>55</v>
      </c>
      <c r="D9" s="39"/>
      <c r="E9" s="8"/>
      <c r="F9" s="8"/>
      <c r="G9" s="8"/>
      <c r="H9" s="58"/>
      <c r="I9" s="72"/>
    </row>
    <row r="10" spans="1:19" s="2" customFormat="1" ht="27" customHeight="1" thickBot="1" x14ac:dyDescent="0.3">
      <c r="C10" s="74" t="s">
        <v>54</v>
      </c>
      <c r="D10" s="39"/>
      <c r="E10" s="8"/>
      <c r="F10" s="8"/>
      <c r="G10" s="8"/>
      <c r="H10" s="59"/>
      <c r="I10" s="71"/>
      <c r="J10" s="40"/>
    </row>
    <row r="11" spans="1:19" s="2" customFormat="1" ht="27" customHeight="1" thickBot="1" x14ac:dyDescent="0.3">
      <c r="C11" s="74" t="s">
        <v>61</v>
      </c>
      <c r="D11" s="36"/>
      <c r="E11" s="33"/>
      <c r="F11" s="33"/>
      <c r="G11" s="33"/>
      <c r="H11" s="59"/>
      <c r="I11" s="71"/>
      <c r="J11" s="40"/>
    </row>
    <row r="12" spans="1:19" s="2" customFormat="1" ht="27" customHeight="1" thickBot="1" x14ac:dyDescent="0.3">
      <c r="C12" s="74" t="s">
        <v>53</v>
      </c>
      <c r="D12" s="36"/>
      <c r="E12" s="33"/>
      <c r="F12" s="33"/>
      <c r="G12" s="33"/>
      <c r="H12" s="59"/>
      <c r="I12" s="72"/>
    </row>
    <row r="13" spans="1:19" s="2" customFormat="1" ht="27" customHeight="1" thickBot="1" x14ac:dyDescent="0.3">
      <c r="C13" s="74" t="s">
        <v>62</v>
      </c>
      <c r="D13" s="37"/>
      <c r="E13" s="9"/>
      <c r="F13" s="9"/>
      <c r="G13" s="9"/>
      <c r="H13" s="60"/>
      <c r="I13" s="73"/>
    </row>
    <row r="16" spans="1:19" ht="13.8" thickBot="1" x14ac:dyDescent="0.3"/>
    <row r="17" spans="3:6" ht="12.6" customHeight="1" x14ac:dyDescent="0.25">
      <c r="C17" s="182" t="s">
        <v>15</v>
      </c>
      <c r="D17" s="183"/>
      <c r="E17" s="183"/>
      <c r="F17" s="184"/>
    </row>
    <row r="18" spans="3:6" ht="12.6" customHeight="1" thickBot="1" x14ac:dyDescent="0.3">
      <c r="C18" s="185"/>
      <c r="D18" s="186"/>
      <c r="E18" s="186"/>
      <c r="F18" s="187"/>
    </row>
    <row r="19" spans="3:6" ht="13.8" thickBot="1" x14ac:dyDescent="0.3">
      <c r="C19" s="177" t="s">
        <v>16</v>
      </c>
      <c r="D19" s="178"/>
      <c r="E19" s="178"/>
      <c r="F19" s="179"/>
    </row>
    <row r="20" spans="3:6" ht="13.8" thickBot="1" x14ac:dyDescent="0.3">
      <c r="C20" s="177" t="s">
        <v>17</v>
      </c>
      <c r="D20" s="178"/>
      <c r="E20" s="178"/>
      <c r="F20" s="179"/>
    </row>
  </sheetData>
  <mergeCells count="11">
    <mergeCell ref="G1:G3"/>
    <mergeCell ref="H1:H3"/>
    <mergeCell ref="C17:F18"/>
    <mergeCell ref="C19:F19"/>
    <mergeCell ref="I1:I3"/>
    <mergeCell ref="A1:B3"/>
    <mergeCell ref="C1:C3"/>
    <mergeCell ref="D1:D3"/>
    <mergeCell ref="E1:E3"/>
    <mergeCell ref="C20:F20"/>
    <mergeCell ref="F1:F3"/>
  </mergeCells>
  <phoneticPr fontId="27" type="noConversion"/>
  <conditionalFormatting sqref="I4:I13">
    <cfRule type="cellIs" dxfId="8" priority="1" operator="equal">
      <formula>"?"</formula>
    </cfRule>
    <cfRule type="cellIs" dxfId="7" priority="2" operator="equal">
      <formula>"X"</formula>
    </cfRule>
    <cfRule type="cellIs" dxfId="6" priority="3" operator="equal">
      <formula>"V"</formula>
    </cfRule>
  </conditionalFormatting>
  <dataValidations count="3">
    <dataValidation type="list" showInputMessage="1" showErrorMessage="1" errorTitle="List options only" error="Please use the drop down list to select your option." sqref="D4:H13" xr:uid="{00000000-0002-0000-0200-000000000000}">
      <formula1>Options</formula1>
    </dataValidation>
    <dataValidation type="textLength" operator="lessThanOrEqual" allowBlank="1" showInputMessage="1" showErrorMessage="1" sqref="C4:C13" xr:uid="{00000000-0002-0000-0200-000001000000}">
      <formula1>100</formula1>
    </dataValidation>
    <dataValidation type="list" allowBlank="1" showInputMessage="1" showErrorMessage="1" sqref="I4:I13" xr:uid="{00000000-0002-0000-0200-000002000000}">
      <formula1>"V,X,?"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 tint="0.499984740745262"/>
  </sheetPr>
  <dimension ref="A1:N28"/>
  <sheetViews>
    <sheetView showGridLines="0" zoomScaleNormal="100" zoomScalePageLayoutView="80" workbookViewId="0">
      <pane xSplit="3" ySplit="3" topLeftCell="G4" activePane="bottomRight" state="frozen"/>
      <selection pane="topRight" activeCell="D2" sqref="D2"/>
      <selection pane="bottomLeft" activeCell="A5" sqref="A5"/>
      <selection pane="bottomRight" activeCell="N21" sqref="N21"/>
    </sheetView>
  </sheetViews>
  <sheetFormatPr defaultRowHeight="46.5" customHeight="1" x14ac:dyDescent="0.25"/>
  <cols>
    <col min="1" max="1" width="10.33203125" customWidth="1"/>
    <col min="3" max="3" width="39.88671875" customWidth="1"/>
    <col min="4" max="11" width="9.33203125" customWidth="1"/>
    <col min="13" max="13" width="8.88671875" customWidth="1"/>
  </cols>
  <sheetData>
    <row r="1" spans="1:14" ht="46.5" hidden="1" customHeight="1" thickBot="1" x14ac:dyDescent="0.3"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</row>
    <row r="2" spans="1:14" ht="46.5" customHeight="1" thickBot="1" x14ac:dyDescent="0.3">
      <c r="D2" s="64" t="str">
        <f ca="1">IF(INDIRECT("'ANNUAL OBJECTIVES'!I"&amp;D1)&gt;0,INDIRECT("'ANNUAL OBJECTIVES'!I"&amp;D1),"")</f>
        <v/>
      </c>
      <c r="E2" s="64" t="str">
        <f t="shared" ref="E2:M2" ca="1" si="0">IF(INDIRECT("'ANNUAL OBJECTIVES'!I"&amp;E1)&gt;0,INDIRECT("'ANNUAL OBJECTIVES'!I"&amp;E1),"")</f>
        <v/>
      </c>
      <c r="F2" s="64" t="str">
        <f t="shared" ca="1" si="0"/>
        <v/>
      </c>
      <c r="G2" s="64" t="str">
        <f t="shared" ca="1" si="0"/>
        <v/>
      </c>
      <c r="H2" s="64" t="str">
        <f t="shared" ca="1" si="0"/>
        <v/>
      </c>
      <c r="I2" s="64" t="str">
        <f t="shared" ca="1" si="0"/>
        <v/>
      </c>
      <c r="J2" s="64" t="str">
        <f t="shared" ca="1" si="0"/>
        <v/>
      </c>
      <c r="K2" s="64" t="str">
        <f t="shared" ca="1" si="0"/>
        <v/>
      </c>
      <c r="L2" s="64" t="str">
        <f t="shared" ca="1" si="0"/>
        <v/>
      </c>
      <c r="M2" s="64" t="str">
        <f t="shared" ca="1" si="0"/>
        <v/>
      </c>
      <c r="N2" s="201" t="s">
        <v>14</v>
      </c>
    </row>
    <row r="3" spans="1:14" ht="99" thickBot="1" x14ac:dyDescent="0.3">
      <c r="A3" s="164" t="s">
        <v>18</v>
      </c>
      <c r="B3" s="188"/>
      <c r="C3" s="51" t="s">
        <v>19</v>
      </c>
      <c r="D3" s="62" t="str">
        <f t="shared" ref="D3:M3" ca="1" si="1">IF(INDIRECT("'ANNUAL OBJECTIVES'!C"&amp;D1)&gt;0,INDIRECT("'ANNUAL OBJECTIVES'!C"&amp;D1),"")</f>
        <v>Annual objective 1</v>
      </c>
      <c r="E3" s="63" t="str">
        <f t="shared" ca="1" si="1"/>
        <v>Annual objective 2</v>
      </c>
      <c r="F3" s="63" t="str">
        <f t="shared" ca="1" si="1"/>
        <v>Annual objective 3</v>
      </c>
      <c r="G3" s="63" t="str">
        <f t="shared" ca="1" si="1"/>
        <v>Annual objective 4</v>
      </c>
      <c r="H3" s="63" t="str">
        <f t="shared" ca="1" si="1"/>
        <v>Annual objective 5</v>
      </c>
      <c r="I3" s="63" t="str">
        <f t="shared" ca="1" si="1"/>
        <v>Annual objective 6</v>
      </c>
      <c r="J3" s="63" t="str">
        <f t="shared" ca="1" si="1"/>
        <v>Annual objective 7</v>
      </c>
      <c r="K3" s="63" t="str">
        <f t="shared" ca="1" si="1"/>
        <v>Annual objective 8</v>
      </c>
      <c r="L3" s="63" t="str">
        <f t="shared" ca="1" si="1"/>
        <v>Annual objective 9</v>
      </c>
      <c r="M3" s="63" t="str">
        <f t="shared" ca="1" si="1"/>
        <v>Annual objective 10</v>
      </c>
      <c r="N3" s="202"/>
    </row>
    <row r="4" spans="1:14" s="2" customFormat="1" ht="46.5" customHeight="1" thickBot="1" x14ac:dyDescent="0.3">
      <c r="C4" s="35" t="s">
        <v>91</v>
      </c>
      <c r="D4" s="8"/>
      <c r="E4" s="8"/>
      <c r="F4" s="8"/>
      <c r="G4" s="8"/>
      <c r="H4" s="8"/>
      <c r="I4" s="8"/>
      <c r="J4" s="8"/>
      <c r="K4" s="8"/>
      <c r="L4" s="8"/>
      <c r="M4" s="8"/>
      <c r="N4" s="61"/>
    </row>
    <row r="5" spans="1:14" s="2" customFormat="1" ht="46.5" customHeight="1" thickBot="1" x14ac:dyDescent="0.3">
      <c r="C5" s="35" t="s">
        <v>92</v>
      </c>
      <c r="D5" s="8"/>
      <c r="E5" s="8"/>
      <c r="F5" s="8"/>
      <c r="G5" s="8"/>
      <c r="H5" s="8"/>
      <c r="I5" s="8"/>
      <c r="J5" s="8"/>
      <c r="K5" s="8"/>
      <c r="L5" s="8"/>
      <c r="M5" s="8"/>
      <c r="N5" s="61"/>
    </row>
    <row r="6" spans="1:14" s="2" customFormat="1" ht="46.5" customHeight="1" thickBot="1" x14ac:dyDescent="0.3">
      <c r="C6" s="35" t="s">
        <v>93</v>
      </c>
      <c r="D6" s="8"/>
      <c r="E6" s="8"/>
      <c r="F6" s="8"/>
      <c r="G6" s="8"/>
      <c r="H6" s="8"/>
      <c r="I6" s="8"/>
      <c r="J6" s="8"/>
      <c r="K6" s="8"/>
      <c r="L6" s="8"/>
      <c r="M6" s="8"/>
      <c r="N6" s="61"/>
    </row>
    <row r="7" spans="1:14" s="2" customFormat="1" ht="46.5" customHeight="1" thickBot="1" x14ac:dyDescent="0.3">
      <c r="C7" s="35" t="s">
        <v>94</v>
      </c>
      <c r="D7" s="8"/>
      <c r="E7" s="8"/>
      <c r="F7" s="8"/>
      <c r="G7" s="8"/>
      <c r="H7" s="8"/>
      <c r="I7" s="8"/>
      <c r="J7" s="8"/>
      <c r="K7" s="8"/>
      <c r="L7" s="8"/>
      <c r="M7" s="8"/>
      <c r="N7" s="61"/>
    </row>
    <row r="8" spans="1:14" s="2" customFormat="1" ht="46.5" customHeight="1" thickBot="1" x14ac:dyDescent="0.3">
      <c r="C8" s="35" t="s">
        <v>95</v>
      </c>
      <c r="D8" s="8"/>
      <c r="E8" s="8"/>
      <c r="F8" s="8"/>
      <c r="G8" s="8"/>
      <c r="H8" s="8"/>
      <c r="I8" s="46"/>
      <c r="J8" s="8"/>
      <c r="K8" s="8"/>
      <c r="L8" s="8"/>
      <c r="M8" s="8"/>
      <c r="N8" s="61"/>
    </row>
    <row r="9" spans="1:14" s="2" customFormat="1" ht="46.5" customHeight="1" thickBot="1" x14ac:dyDescent="0.3">
      <c r="C9" s="35" t="s">
        <v>96</v>
      </c>
      <c r="D9" s="8"/>
      <c r="E9" s="8"/>
      <c r="F9" s="8"/>
      <c r="G9" s="8"/>
      <c r="H9" s="8"/>
      <c r="I9" s="8"/>
      <c r="J9" s="8"/>
      <c r="K9" s="8"/>
      <c r="L9" s="8"/>
      <c r="M9" s="8"/>
      <c r="N9" s="61"/>
    </row>
    <row r="10" spans="1:14" s="2" customFormat="1" ht="46.5" customHeight="1" thickBot="1" x14ac:dyDescent="0.3">
      <c r="C10" s="35" t="s">
        <v>97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61"/>
    </row>
    <row r="11" spans="1:14" s="2" customFormat="1" ht="46.5" customHeight="1" thickBot="1" x14ac:dyDescent="0.3">
      <c r="C11" s="35" t="s">
        <v>98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61"/>
    </row>
    <row r="12" spans="1:14" s="2" customFormat="1" ht="46.5" customHeight="1" thickBot="1" x14ac:dyDescent="0.3">
      <c r="C12" s="35" t="s">
        <v>99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61"/>
    </row>
    <row r="13" spans="1:14" s="2" customFormat="1" ht="46.5" customHeight="1" thickBot="1" x14ac:dyDescent="0.3">
      <c r="C13" s="35" t="s">
        <v>100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61"/>
    </row>
    <row r="14" spans="1:14" s="2" customFormat="1" ht="46.5" customHeight="1" thickBot="1" x14ac:dyDescent="0.3">
      <c r="C14" s="35" t="s">
        <v>101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61"/>
    </row>
    <row r="15" spans="1:14" s="2" customFormat="1" ht="46.5" customHeight="1" thickBot="1" x14ac:dyDescent="0.3">
      <c r="C15" s="35" t="s">
        <v>102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61"/>
    </row>
    <row r="16" spans="1:14" s="2" customFormat="1" ht="46.5" customHeight="1" thickBot="1" x14ac:dyDescent="0.3">
      <c r="C16" s="35" t="s">
        <v>103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61"/>
    </row>
    <row r="17" spans="3:14" s="2" customFormat="1" ht="46.5" customHeight="1" thickBot="1" x14ac:dyDescent="0.3">
      <c r="C17" s="35" t="s">
        <v>104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61"/>
    </row>
    <row r="18" spans="3:14" s="2" customFormat="1" ht="46.5" customHeight="1" thickBot="1" x14ac:dyDescent="0.3">
      <c r="C18" s="35" t="s">
        <v>105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61"/>
    </row>
    <row r="19" spans="3:14" s="2" customFormat="1" ht="46.5" customHeight="1" thickBot="1" x14ac:dyDescent="0.3">
      <c r="C19" s="35" t="s">
        <v>106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61"/>
    </row>
    <row r="20" spans="3:14" s="2" customFormat="1" ht="46.5" customHeight="1" thickBot="1" x14ac:dyDescent="0.3">
      <c r="C20" s="35" t="s">
        <v>107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61"/>
    </row>
    <row r="21" spans="3:14" s="2" customFormat="1" ht="46.5" customHeight="1" thickBot="1" x14ac:dyDescent="0.3">
      <c r="C21" s="35" t="s">
        <v>108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61"/>
    </row>
    <row r="22" spans="3:14" s="2" customFormat="1" ht="46.5" customHeight="1" thickBot="1" x14ac:dyDescent="0.3">
      <c r="C22" s="35" t="s">
        <v>109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61"/>
    </row>
    <row r="23" spans="3:14" s="2" customFormat="1" ht="46.5" customHeight="1" x14ac:dyDescent="0.25">
      <c r="C23" s="35" t="s">
        <v>110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61"/>
    </row>
    <row r="24" spans="3:14" ht="46.5" customHeight="1" thickBot="1" x14ac:dyDescent="0.3"/>
    <row r="25" spans="3:14" ht="46.5" customHeight="1" x14ac:dyDescent="0.25">
      <c r="C25" s="189" t="s">
        <v>20</v>
      </c>
      <c r="D25" s="190"/>
      <c r="E25" s="191"/>
    </row>
    <row r="26" spans="3:14" ht="46.5" customHeight="1" x14ac:dyDescent="0.25">
      <c r="C26" s="192"/>
      <c r="D26" s="193"/>
      <c r="E26" s="194"/>
    </row>
    <row r="27" spans="3:14" ht="46.5" customHeight="1" x14ac:dyDescent="0.25">
      <c r="C27" s="195" t="s">
        <v>16</v>
      </c>
      <c r="D27" s="196"/>
      <c r="E27" s="197"/>
    </row>
    <row r="28" spans="3:14" ht="46.5" customHeight="1" thickBot="1" x14ac:dyDescent="0.3">
      <c r="C28" s="198" t="s">
        <v>17</v>
      </c>
      <c r="D28" s="199"/>
      <c r="E28" s="200"/>
    </row>
  </sheetData>
  <autoFilter ref="D3:M23" xr:uid="{00000000-0009-0000-0000-000003000000}"/>
  <mergeCells count="5">
    <mergeCell ref="A3:B3"/>
    <mergeCell ref="C25:E26"/>
    <mergeCell ref="C27:E27"/>
    <mergeCell ref="C28:E28"/>
    <mergeCell ref="N2:N3"/>
  </mergeCells>
  <phoneticPr fontId="27" type="noConversion"/>
  <conditionalFormatting sqref="D2:M2">
    <cfRule type="cellIs" dxfId="5" priority="3" operator="equal">
      <formula>"V"</formula>
    </cfRule>
    <cfRule type="cellIs" dxfId="4" priority="4" operator="equal">
      <formula>"X"</formula>
    </cfRule>
  </conditionalFormatting>
  <conditionalFormatting sqref="N4:N23">
    <cfRule type="cellIs" dxfId="3" priority="1" operator="equal">
      <formula>"X"</formula>
    </cfRule>
    <cfRule type="cellIs" dxfId="2" priority="2" operator="equal">
      <formula>"V"</formula>
    </cfRule>
  </conditionalFormatting>
  <dataValidations count="3">
    <dataValidation type="textLength" operator="lessThanOrEqual" allowBlank="1" showInputMessage="1" showErrorMessage="1" errorTitle="Too long!" error="Your input is too long. Try to articulate your input in as few words as possible." sqref="C4:C23" xr:uid="{00000000-0002-0000-0300-000000000000}">
      <formula1>50</formula1>
    </dataValidation>
    <dataValidation type="list" showInputMessage="1" showErrorMessage="1" errorTitle="List options only" error="Please use the drop down list to select your option." sqref="D4:M23" xr:uid="{00000000-0002-0000-0300-000003000000}">
      <formula1>Options</formula1>
    </dataValidation>
    <dataValidation type="list" allowBlank="1" showInputMessage="1" showErrorMessage="1" sqref="N4:N23" xr:uid="{00000000-0002-0000-0300-000004000000}">
      <formula1>"V,X"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</sheetPr>
  <dimension ref="A1:Z29"/>
  <sheetViews>
    <sheetView showGridLines="0" zoomScaleNormal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RowHeight="13.2" x14ac:dyDescent="0.25"/>
  <cols>
    <col min="1" max="1" width="10.33203125" customWidth="1"/>
    <col min="3" max="3" width="69.6640625" bestFit="1" customWidth="1"/>
    <col min="4" max="5" width="6.44140625" customWidth="1"/>
    <col min="6" max="21" width="6.5546875" customWidth="1"/>
    <col min="22" max="23" width="8" customWidth="1"/>
    <col min="24" max="25" width="29" customWidth="1"/>
    <col min="26" max="26" width="39.33203125" bestFit="1" customWidth="1"/>
  </cols>
  <sheetData>
    <row r="1" spans="1:26" ht="13.8" thickBot="1" x14ac:dyDescent="0.3">
      <c r="D1" s="50">
        <v>4</v>
      </c>
      <c r="E1" s="50">
        <v>5</v>
      </c>
      <c r="F1" s="50">
        <v>6</v>
      </c>
      <c r="G1" s="50">
        <v>7</v>
      </c>
      <c r="H1" s="50">
        <v>8</v>
      </c>
      <c r="I1" s="50">
        <v>9</v>
      </c>
      <c r="J1" s="50">
        <v>10</v>
      </c>
      <c r="K1" s="50">
        <v>11</v>
      </c>
      <c r="L1" s="50">
        <v>12</v>
      </c>
      <c r="M1" s="50">
        <v>13</v>
      </c>
      <c r="N1" s="50">
        <v>14</v>
      </c>
      <c r="O1" s="50">
        <v>15</v>
      </c>
      <c r="P1" s="50">
        <v>16</v>
      </c>
      <c r="Q1" s="50">
        <v>17</v>
      </c>
      <c r="R1" s="50">
        <v>18</v>
      </c>
      <c r="S1" s="50">
        <v>19</v>
      </c>
      <c r="T1" s="50">
        <v>20</v>
      </c>
      <c r="U1" s="50">
        <v>21</v>
      </c>
      <c r="V1" s="50">
        <v>22</v>
      </c>
      <c r="W1" s="50">
        <v>23</v>
      </c>
    </row>
    <row r="2" spans="1:26" ht="180.75" customHeight="1" thickBot="1" x14ac:dyDescent="0.3">
      <c r="A2" s="203" t="s">
        <v>21</v>
      </c>
      <c r="B2" s="204"/>
      <c r="C2" s="52" t="s">
        <v>22</v>
      </c>
      <c r="D2" s="53" t="str">
        <f ca="1">IF(INDIRECT("'Short term initiatives'!C"&amp;D1)&gt;0,INDIRECT("'Short term initiatives'!C"&amp;D1),"")</f>
        <v>Initiative 1</v>
      </c>
      <c r="E2" s="53" t="str">
        <f t="shared" ref="E2:W2" ca="1" si="0">IF(INDIRECT("'Short term initiatives'!C"&amp;E1)&gt;0,INDIRECT("'Short term initiatives'!C"&amp;E1),"")</f>
        <v>Initiative 2</v>
      </c>
      <c r="F2" s="53" t="str">
        <f t="shared" ca="1" si="0"/>
        <v>Initiative 3</v>
      </c>
      <c r="G2" s="53" t="str">
        <f t="shared" ca="1" si="0"/>
        <v>Initiative 4</v>
      </c>
      <c r="H2" s="53" t="str">
        <f t="shared" ca="1" si="0"/>
        <v>Initiative 5</v>
      </c>
      <c r="I2" s="53" t="str">
        <f t="shared" ca="1" si="0"/>
        <v>Initiative 6</v>
      </c>
      <c r="J2" s="53" t="str">
        <f t="shared" ca="1" si="0"/>
        <v>Initiative 7</v>
      </c>
      <c r="K2" s="53" t="str">
        <f t="shared" ca="1" si="0"/>
        <v>Initiative 8</v>
      </c>
      <c r="L2" s="53" t="str">
        <f t="shared" ca="1" si="0"/>
        <v>Initiative 9</v>
      </c>
      <c r="M2" s="53" t="str">
        <f t="shared" ca="1" si="0"/>
        <v>Initiative 10</v>
      </c>
      <c r="N2" s="53" t="str">
        <f t="shared" ca="1" si="0"/>
        <v>Initiative 11</v>
      </c>
      <c r="O2" s="53" t="str">
        <f t="shared" ca="1" si="0"/>
        <v>Initiative 12</v>
      </c>
      <c r="P2" s="53" t="str">
        <f t="shared" ca="1" si="0"/>
        <v>Initiative 13</v>
      </c>
      <c r="Q2" s="53" t="str">
        <f t="shared" ca="1" si="0"/>
        <v>Initiative 14</v>
      </c>
      <c r="R2" s="53" t="str">
        <f t="shared" ca="1" si="0"/>
        <v>Initiative 15</v>
      </c>
      <c r="S2" s="53" t="str">
        <f t="shared" ca="1" si="0"/>
        <v>Initiative 16</v>
      </c>
      <c r="T2" s="53" t="str">
        <f t="shared" ca="1" si="0"/>
        <v>Initiative 17</v>
      </c>
      <c r="U2" s="53" t="str">
        <f t="shared" ca="1" si="0"/>
        <v>Initiative 18</v>
      </c>
      <c r="V2" s="53" t="str">
        <f t="shared" ca="1" si="0"/>
        <v>Initiative 19</v>
      </c>
      <c r="W2" s="53" t="str">
        <f t="shared" ca="1" si="0"/>
        <v>Initiative 20</v>
      </c>
      <c r="X2" s="65" t="s">
        <v>23</v>
      </c>
      <c r="Y2" s="65" t="s">
        <v>24</v>
      </c>
      <c r="Z2" s="65" t="s">
        <v>25</v>
      </c>
    </row>
    <row r="3" spans="1:26" s="2" customFormat="1" ht="16.5" customHeight="1" thickBot="1" x14ac:dyDescent="0.3">
      <c r="C3" s="35" t="s">
        <v>63</v>
      </c>
      <c r="D3" s="54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6"/>
      <c r="Y3" s="66"/>
      <c r="Z3" s="68"/>
    </row>
    <row r="4" spans="1:26" s="2" customFormat="1" ht="16.5" customHeight="1" thickBot="1" x14ac:dyDescent="0.3">
      <c r="C4" s="35" t="s">
        <v>64</v>
      </c>
      <c r="D4" s="5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66"/>
      <c r="Y4" s="66"/>
      <c r="Z4" s="68"/>
    </row>
    <row r="5" spans="1:26" s="2" customFormat="1" ht="16.5" customHeight="1" thickBot="1" x14ac:dyDescent="0.3">
      <c r="C5" s="35" t="s">
        <v>65</v>
      </c>
      <c r="D5" s="5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66"/>
      <c r="Y5" s="66"/>
      <c r="Z5" s="68"/>
    </row>
    <row r="6" spans="1:26" s="2" customFormat="1" ht="16.5" customHeight="1" thickBot="1" x14ac:dyDescent="0.3">
      <c r="C6" s="35" t="s">
        <v>66</v>
      </c>
      <c r="D6" s="55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66"/>
      <c r="Y6" s="66"/>
      <c r="Z6" s="68"/>
    </row>
    <row r="7" spans="1:26" s="2" customFormat="1" ht="16.5" customHeight="1" thickBot="1" x14ac:dyDescent="0.3">
      <c r="C7" s="35" t="s">
        <v>67</v>
      </c>
      <c r="D7" s="5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66"/>
      <c r="Y7" s="66"/>
      <c r="Z7" s="68"/>
    </row>
    <row r="8" spans="1:26" s="2" customFormat="1" ht="16.5" customHeight="1" thickBot="1" x14ac:dyDescent="0.3">
      <c r="C8" s="35" t="s">
        <v>68</v>
      </c>
      <c r="D8" s="55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66"/>
      <c r="Y8" s="66"/>
      <c r="Z8" s="68"/>
    </row>
    <row r="9" spans="1:26" s="2" customFormat="1" ht="16.5" customHeight="1" thickBot="1" x14ac:dyDescent="0.3">
      <c r="C9" s="35" t="s">
        <v>69</v>
      </c>
      <c r="D9" s="5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61"/>
      <c r="Y9" s="61"/>
      <c r="Z9" s="68"/>
    </row>
    <row r="10" spans="1:26" s="2" customFormat="1" ht="16.5" customHeight="1" thickBot="1" x14ac:dyDescent="0.3">
      <c r="C10" s="35" t="s">
        <v>70</v>
      </c>
      <c r="D10" s="5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61"/>
      <c r="Y10" s="61"/>
      <c r="Z10" s="68"/>
    </row>
    <row r="11" spans="1:26" s="2" customFormat="1" ht="16.5" customHeight="1" thickBot="1" x14ac:dyDescent="0.3">
      <c r="C11" s="35" t="s">
        <v>71</v>
      </c>
      <c r="D11" s="55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67"/>
      <c r="Y11" s="67"/>
      <c r="Z11" s="68"/>
    </row>
    <row r="12" spans="1:26" s="2" customFormat="1" ht="16.5" customHeight="1" thickBot="1" x14ac:dyDescent="0.3">
      <c r="C12" s="35" t="s">
        <v>72</v>
      </c>
      <c r="D12" s="5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67"/>
      <c r="Y12" s="67"/>
      <c r="Z12" s="68"/>
    </row>
    <row r="13" spans="1:26" s="2" customFormat="1" ht="16.5" customHeight="1" thickBot="1" x14ac:dyDescent="0.3">
      <c r="C13" s="35" t="s">
        <v>73</v>
      </c>
      <c r="D13" s="5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66"/>
      <c r="Y13" s="66"/>
      <c r="Z13" s="68"/>
    </row>
    <row r="14" spans="1:26" s="2" customFormat="1" ht="16.5" customHeight="1" thickBot="1" x14ac:dyDescent="0.3">
      <c r="C14" s="35" t="s">
        <v>74</v>
      </c>
      <c r="D14" s="5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66"/>
      <c r="Y14" s="66"/>
      <c r="Z14" s="68"/>
    </row>
    <row r="15" spans="1:26" s="2" customFormat="1" ht="16.5" customHeight="1" thickBot="1" x14ac:dyDescent="0.3">
      <c r="C15" s="35" t="s">
        <v>75</v>
      </c>
      <c r="D15" s="5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66"/>
      <c r="Y15" s="66"/>
      <c r="Z15" s="69"/>
    </row>
    <row r="16" spans="1:26" s="2" customFormat="1" ht="16.5" customHeight="1" thickBot="1" x14ac:dyDescent="0.3">
      <c r="C16" s="35" t="s">
        <v>76</v>
      </c>
      <c r="D16" s="5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66"/>
      <c r="Y16" s="66"/>
      <c r="Z16" s="68"/>
    </row>
    <row r="17" spans="3:26" s="2" customFormat="1" ht="16.5" customHeight="1" thickBot="1" x14ac:dyDescent="0.3">
      <c r="C17" s="35" t="s">
        <v>77</v>
      </c>
      <c r="D17" s="5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66"/>
      <c r="Y17" s="66"/>
      <c r="Z17" s="69"/>
    </row>
    <row r="18" spans="3:26" s="2" customFormat="1" ht="16.5" customHeight="1" thickBot="1" x14ac:dyDescent="0.3">
      <c r="C18" s="35" t="s">
        <v>78</v>
      </c>
      <c r="D18" s="55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66"/>
      <c r="Y18" s="66"/>
      <c r="Z18" s="68"/>
    </row>
    <row r="19" spans="3:26" s="2" customFormat="1" ht="16.5" customHeight="1" thickBot="1" x14ac:dyDescent="0.3">
      <c r="C19" s="35" t="s">
        <v>79</v>
      </c>
      <c r="D19" s="55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66"/>
      <c r="Y19" s="66"/>
      <c r="Z19" s="68"/>
    </row>
    <row r="20" spans="3:26" s="2" customFormat="1" ht="16.5" customHeight="1" thickBot="1" x14ac:dyDescent="0.3">
      <c r="C20" s="35" t="s">
        <v>80</v>
      </c>
      <c r="D20" s="55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66"/>
      <c r="Y20" s="66"/>
      <c r="Z20" s="68"/>
    </row>
    <row r="21" spans="3:26" s="2" customFormat="1" ht="16.5" customHeight="1" thickBot="1" x14ac:dyDescent="0.3">
      <c r="C21" s="35" t="s">
        <v>81</v>
      </c>
      <c r="D21" s="55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67"/>
      <c r="Y21" s="67"/>
      <c r="Z21" s="68"/>
    </row>
    <row r="22" spans="3:26" s="2" customFormat="1" ht="16.5" customHeight="1" x14ac:dyDescent="0.25">
      <c r="C22" s="35" t="s">
        <v>82</v>
      </c>
      <c r="D22" s="55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61"/>
      <c r="Y22" s="61"/>
      <c r="Z22" s="68"/>
    </row>
    <row r="25" spans="3:26" ht="13.8" thickBot="1" x14ac:dyDescent="0.3"/>
    <row r="26" spans="3:26" ht="12.6" customHeight="1" x14ac:dyDescent="0.25">
      <c r="C26" s="182" t="s">
        <v>26</v>
      </c>
      <c r="D26" s="183"/>
      <c r="E26" s="183"/>
      <c r="F26" s="183"/>
      <c r="G26" s="183"/>
      <c r="H26" s="184"/>
    </row>
    <row r="27" spans="3:26" ht="12.6" customHeight="1" thickBot="1" x14ac:dyDescent="0.3">
      <c r="C27" s="185"/>
      <c r="D27" s="186"/>
      <c r="E27" s="186"/>
      <c r="F27" s="186"/>
      <c r="G27" s="186"/>
      <c r="H27" s="187"/>
    </row>
    <row r="28" spans="3:26" ht="13.8" thickBot="1" x14ac:dyDescent="0.3">
      <c r="C28" s="177" t="s">
        <v>16</v>
      </c>
      <c r="D28" s="178"/>
      <c r="E28" s="178"/>
      <c r="F28" s="178"/>
      <c r="G28" s="178"/>
      <c r="H28" s="179"/>
    </row>
    <row r="29" spans="3:26" ht="13.8" thickBot="1" x14ac:dyDescent="0.3">
      <c r="C29" s="177" t="s">
        <v>17</v>
      </c>
      <c r="D29" s="178"/>
      <c r="E29" s="178"/>
      <c r="F29" s="178"/>
      <c r="G29" s="178"/>
      <c r="H29" s="179"/>
    </row>
  </sheetData>
  <mergeCells count="4">
    <mergeCell ref="A2:B2"/>
    <mergeCell ref="C26:H27"/>
    <mergeCell ref="C28:H28"/>
    <mergeCell ref="C29:H29"/>
  </mergeCells>
  <phoneticPr fontId="27" type="noConversion"/>
  <dataValidations count="2">
    <dataValidation type="list" showInputMessage="1" showErrorMessage="1" errorTitle="List options only" error="Please use the drop down list to select your option." sqref="D3:W22" xr:uid="{00000000-0002-0000-0400-000000000000}">
      <formula1>Options</formula1>
    </dataValidation>
    <dataValidation type="textLength" operator="lessThanOrEqual" allowBlank="1" showInputMessage="1" showErrorMessage="1" errorTitle="Too long!" error="Your input is too long. Try to articulate your input in as few words as possible." sqref="C3:C22" xr:uid="{00000000-0002-0000-0400-000001000000}">
      <formula1>50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39997558519241921"/>
  </sheetPr>
  <dimension ref="A1:W20"/>
  <sheetViews>
    <sheetView showGridLines="0" zoomScale="61" zoomScaleNormal="25" workbookViewId="0">
      <pane xSplit="3" ySplit="5" topLeftCell="H6" activePane="bottomRight" state="frozen"/>
      <selection pane="topRight" activeCell="D2" sqref="D2"/>
      <selection pane="bottomLeft" activeCell="A5" sqref="A5"/>
      <selection pane="bottomRight" activeCell="C6" sqref="C6:C13"/>
    </sheetView>
  </sheetViews>
  <sheetFormatPr defaultRowHeight="23.25" customHeight="1" x14ac:dyDescent="0.25"/>
  <cols>
    <col min="1" max="1" width="10.33203125" customWidth="1"/>
    <col min="3" max="3" width="36.44140625" customWidth="1"/>
    <col min="4" max="23" width="9.33203125" customWidth="1"/>
  </cols>
  <sheetData>
    <row r="1" spans="1:23" ht="13.2" x14ac:dyDescent="0.25">
      <c r="D1" s="50">
        <v>4</v>
      </c>
      <c r="E1" s="50">
        <v>5</v>
      </c>
      <c r="F1" s="50">
        <v>6</v>
      </c>
      <c r="G1" s="50">
        <v>7</v>
      </c>
      <c r="H1" s="50">
        <v>8</v>
      </c>
      <c r="I1" s="50">
        <v>9</v>
      </c>
      <c r="J1" s="50">
        <v>10</v>
      </c>
      <c r="K1" s="50">
        <v>11</v>
      </c>
      <c r="L1" s="50">
        <v>12</v>
      </c>
      <c r="M1" s="50">
        <v>13</v>
      </c>
      <c r="N1" s="50">
        <v>14</v>
      </c>
      <c r="O1" s="50">
        <v>15</v>
      </c>
      <c r="P1" s="50">
        <v>16</v>
      </c>
      <c r="Q1" s="50">
        <v>17</v>
      </c>
      <c r="R1" s="50">
        <v>18</v>
      </c>
      <c r="S1" s="50">
        <v>19</v>
      </c>
      <c r="T1" s="50">
        <v>20</v>
      </c>
      <c r="U1" s="50">
        <v>21</v>
      </c>
      <c r="V1" s="50">
        <v>22</v>
      </c>
      <c r="W1" s="50">
        <v>23</v>
      </c>
    </row>
    <row r="2" spans="1:23" ht="33.75" customHeight="1" thickBot="1" x14ac:dyDescent="0.3">
      <c r="D2" s="64" t="str">
        <f ca="1">IF(INDIRECT("'Short term initiatives'!W"&amp;D1)&gt;0,INDIRECT("'Short term initiatives'!W"&amp;D1),"")</f>
        <v/>
      </c>
      <c r="E2" s="64" t="str">
        <f t="shared" ref="E2:W2" ca="1" si="0">IF(INDIRECT("'Short term initiatives'!W"&amp;E1)&gt;0,INDIRECT("'Short term initiatives'!W"&amp;E1),"")</f>
        <v/>
      </c>
      <c r="F2" s="64" t="str">
        <f t="shared" ca="1" si="0"/>
        <v/>
      </c>
      <c r="G2" s="64" t="str">
        <f t="shared" ca="1" si="0"/>
        <v/>
      </c>
      <c r="H2" s="64" t="str">
        <f t="shared" ca="1" si="0"/>
        <v/>
      </c>
      <c r="I2" s="64" t="str">
        <f t="shared" ca="1" si="0"/>
        <v/>
      </c>
      <c r="J2" s="64" t="str">
        <f t="shared" ca="1" si="0"/>
        <v/>
      </c>
      <c r="K2" s="64" t="str">
        <f t="shared" ca="1" si="0"/>
        <v/>
      </c>
      <c r="L2" s="64" t="str">
        <f t="shared" ca="1" si="0"/>
        <v/>
      </c>
      <c r="M2" s="64" t="str">
        <f t="shared" ca="1" si="0"/>
        <v/>
      </c>
      <c r="N2" s="64" t="str">
        <f t="shared" ca="1" si="0"/>
        <v/>
      </c>
      <c r="O2" s="64" t="str">
        <f t="shared" ca="1" si="0"/>
        <v/>
      </c>
      <c r="P2" s="64" t="str">
        <f t="shared" ca="1" si="0"/>
        <v/>
      </c>
      <c r="Q2" s="64" t="str">
        <f t="shared" ca="1" si="0"/>
        <v/>
      </c>
      <c r="R2" s="64" t="str">
        <f t="shared" ca="1" si="0"/>
        <v/>
      </c>
      <c r="S2" s="64" t="str">
        <f t="shared" ca="1" si="0"/>
        <v/>
      </c>
      <c r="T2" s="64" t="str">
        <f t="shared" ca="1" si="0"/>
        <v/>
      </c>
      <c r="U2" s="64" t="str">
        <f t="shared" ca="1" si="0"/>
        <v/>
      </c>
      <c r="V2" s="64" t="str">
        <f t="shared" ca="1" si="0"/>
        <v/>
      </c>
      <c r="W2" s="64" t="str">
        <f t="shared" ca="1" si="0"/>
        <v/>
      </c>
    </row>
    <row r="3" spans="1:23" ht="23.25" customHeight="1" x14ac:dyDescent="0.25">
      <c r="A3" s="203" t="s">
        <v>27</v>
      </c>
      <c r="B3" s="204"/>
      <c r="C3" s="212" t="s">
        <v>28</v>
      </c>
      <c r="D3" s="205" t="str">
        <f ca="1">IF(INDIRECT("'Short term initiatives'!C"&amp;D1)&gt;0,INDIRECT("'Short term initiatives'!C"&amp;D1),"")</f>
        <v>Initiative 1</v>
      </c>
      <c r="E3" s="205" t="str">
        <f t="shared" ref="E3:W3" ca="1" si="1">IF(INDIRECT("'Short term initiatives'!C"&amp;E1)&gt;0,INDIRECT("'Short term initiatives'!C"&amp;E1),"")</f>
        <v>Initiative 2</v>
      </c>
      <c r="F3" s="205" t="str">
        <f t="shared" ca="1" si="1"/>
        <v>Initiative 3</v>
      </c>
      <c r="G3" s="205" t="str">
        <f t="shared" ca="1" si="1"/>
        <v>Initiative 4</v>
      </c>
      <c r="H3" s="205" t="str">
        <f t="shared" ca="1" si="1"/>
        <v>Initiative 5</v>
      </c>
      <c r="I3" s="205" t="str">
        <f t="shared" ca="1" si="1"/>
        <v>Initiative 6</v>
      </c>
      <c r="J3" s="205" t="str">
        <f t="shared" ca="1" si="1"/>
        <v>Initiative 7</v>
      </c>
      <c r="K3" s="205" t="str">
        <f t="shared" ca="1" si="1"/>
        <v>Initiative 8</v>
      </c>
      <c r="L3" s="205" t="str">
        <f t="shared" ca="1" si="1"/>
        <v>Initiative 9</v>
      </c>
      <c r="M3" s="205" t="str">
        <f t="shared" ca="1" si="1"/>
        <v>Initiative 10</v>
      </c>
      <c r="N3" s="205" t="str">
        <f t="shared" ca="1" si="1"/>
        <v>Initiative 11</v>
      </c>
      <c r="O3" s="205" t="str">
        <f t="shared" ca="1" si="1"/>
        <v>Initiative 12</v>
      </c>
      <c r="P3" s="205" t="str">
        <f t="shared" ca="1" si="1"/>
        <v>Initiative 13</v>
      </c>
      <c r="Q3" s="205" t="str">
        <f t="shared" ca="1" si="1"/>
        <v>Initiative 14</v>
      </c>
      <c r="R3" s="205" t="str">
        <f t="shared" ca="1" si="1"/>
        <v>Initiative 15</v>
      </c>
      <c r="S3" s="205" t="str">
        <f t="shared" ca="1" si="1"/>
        <v>Initiative 16</v>
      </c>
      <c r="T3" s="205" t="str">
        <f t="shared" ca="1" si="1"/>
        <v>Initiative 17</v>
      </c>
      <c r="U3" s="205" t="str">
        <f t="shared" ca="1" si="1"/>
        <v>Initiative 18</v>
      </c>
      <c r="V3" s="205" t="str">
        <f t="shared" ca="1" si="1"/>
        <v>Initiative 19</v>
      </c>
      <c r="W3" s="205" t="str">
        <f t="shared" ca="1" si="1"/>
        <v>Initiative 20</v>
      </c>
    </row>
    <row r="4" spans="1:23" ht="23.25" customHeight="1" x14ac:dyDescent="0.25">
      <c r="A4" s="208"/>
      <c r="B4" s="209"/>
      <c r="C4" s="213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</row>
    <row r="5" spans="1:23" ht="156.75" customHeight="1" thickBot="1" x14ac:dyDescent="0.3">
      <c r="A5" s="210"/>
      <c r="B5" s="211"/>
      <c r="C5" s="214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</row>
    <row r="6" spans="1:23" ht="23.25" customHeight="1" x14ac:dyDescent="0.25">
      <c r="C6" s="13" t="s">
        <v>83</v>
      </c>
      <c r="D6" s="49"/>
      <c r="E6" s="10"/>
      <c r="F6" s="47"/>
      <c r="G6" s="12"/>
      <c r="H6" s="10"/>
      <c r="I6" s="10"/>
      <c r="J6" s="10"/>
      <c r="K6" s="10"/>
      <c r="L6" s="10"/>
      <c r="M6" s="10"/>
      <c r="N6" s="12"/>
      <c r="O6" s="47"/>
      <c r="P6" s="10"/>
      <c r="Q6" s="10"/>
      <c r="R6" s="10"/>
      <c r="S6" s="10"/>
      <c r="T6" s="10"/>
      <c r="U6" s="10"/>
      <c r="V6" s="10"/>
      <c r="W6" s="10"/>
    </row>
    <row r="7" spans="1:23" ht="33.75" customHeight="1" x14ac:dyDescent="0.25">
      <c r="C7" s="13" t="s">
        <v>84</v>
      </c>
      <c r="D7" s="11"/>
      <c r="E7" s="12"/>
      <c r="F7" s="12"/>
      <c r="G7" s="12"/>
      <c r="H7" s="12"/>
      <c r="I7" s="12"/>
      <c r="J7" s="12"/>
      <c r="K7" s="12"/>
      <c r="L7" s="12"/>
      <c r="M7" s="48"/>
      <c r="N7" s="12"/>
      <c r="O7" s="48"/>
      <c r="P7" s="48"/>
      <c r="Q7" s="48"/>
      <c r="R7" s="12"/>
      <c r="S7" s="12"/>
      <c r="T7" s="12"/>
      <c r="U7" s="12"/>
      <c r="V7" s="12"/>
      <c r="W7" s="12"/>
    </row>
    <row r="8" spans="1:23" ht="23.25" customHeight="1" x14ac:dyDescent="0.25">
      <c r="C8" s="13" t="s">
        <v>85</v>
      </c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23.25" customHeight="1" x14ac:dyDescent="0.25">
      <c r="C9" s="13" t="s">
        <v>86</v>
      </c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48"/>
      <c r="Q9" s="12"/>
      <c r="R9" s="12"/>
      <c r="S9" s="12"/>
      <c r="T9" s="12"/>
      <c r="U9" s="12"/>
      <c r="V9" s="12"/>
      <c r="W9" s="12"/>
    </row>
    <row r="10" spans="1:23" ht="23.25" customHeight="1" x14ac:dyDescent="0.25">
      <c r="C10" s="13" t="s">
        <v>87</v>
      </c>
      <c r="D10" s="11"/>
      <c r="E10" s="12"/>
      <c r="F10" s="48"/>
      <c r="G10" s="12"/>
      <c r="H10" s="48"/>
      <c r="I10" s="12"/>
      <c r="J10" s="12"/>
      <c r="K10" s="12"/>
      <c r="L10" s="12"/>
      <c r="M10" s="12"/>
      <c r="N10" s="12"/>
      <c r="O10" s="48"/>
      <c r="P10" s="48"/>
      <c r="Q10" s="48"/>
      <c r="R10" s="12"/>
      <c r="S10" s="12"/>
      <c r="T10" s="12"/>
      <c r="U10" s="12"/>
      <c r="V10" s="12"/>
      <c r="W10" s="12"/>
    </row>
    <row r="11" spans="1:23" ht="23.25" customHeight="1" x14ac:dyDescent="0.25">
      <c r="C11" s="13" t="s">
        <v>88</v>
      </c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8"/>
      <c r="P11" s="48"/>
      <c r="Q11" s="48"/>
      <c r="R11" s="12"/>
      <c r="S11" s="12"/>
      <c r="T11" s="12"/>
      <c r="U11" s="12"/>
      <c r="V11" s="12"/>
      <c r="W11" s="12"/>
    </row>
    <row r="12" spans="1:23" ht="23.25" customHeight="1" x14ac:dyDescent="0.25">
      <c r="C12" s="13" t="s">
        <v>89</v>
      </c>
      <c r="D12" s="11"/>
      <c r="E12" s="12"/>
      <c r="F12" s="12"/>
      <c r="G12" s="12"/>
      <c r="H12" s="48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23.25" customHeight="1" x14ac:dyDescent="0.25">
      <c r="C13" s="13" t="s">
        <v>90</v>
      </c>
      <c r="D13" s="11"/>
      <c r="E13" s="12"/>
      <c r="F13" s="12"/>
      <c r="G13" s="12"/>
      <c r="H13" s="4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6" spans="1:23" ht="23.25" customHeight="1" thickBot="1" x14ac:dyDescent="0.3"/>
    <row r="17" spans="3:7" ht="23.25" customHeight="1" x14ac:dyDescent="0.25">
      <c r="C17" s="182" t="s">
        <v>29</v>
      </c>
      <c r="D17" s="183"/>
      <c r="E17" s="183"/>
      <c r="F17" s="183"/>
      <c r="G17" s="184"/>
    </row>
    <row r="18" spans="3:7" ht="23.25" customHeight="1" thickBot="1" x14ac:dyDescent="0.3">
      <c r="C18" s="185"/>
      <c r="D18" s="186"/>
      <c r="E18" s="186"/>
      <c r="F18" s="186"/>
      <c r="G18" s="187"/>
    </row>
    <row r="19" spans="3:7" ht="23.25" customHeight="1" thickBot="1" x14ac:dyDescent="0.3">
      <c r="C19" s="177" t="s">
        <v>30</v>
      </c>
      <c r="D19" s="178"/>
      <c r="E19" s="178"/>
      <c r="F19" s="178"/>
      <c r="G19" s="179"/>
    </row>
    <row r="20" spans="3:7" ht="23.25" customHeight="1" thickBot="1" x14ac:dyDescent="0.3">
      <c r="C20" s="177" t="s">
        <v>31</v>
      </c>
      <c r="D20" s="178"/>
      <c r="E20" s="178"/>
      <c r="F20" s="178"/>
      <c r="G20" s="179"/>
    </row>
  </sheetData>
  <autoFilter ref="D3:W13" xr:uid="{00000000-0009-0000-0000-000005000000}"/>
  <mergeCells count="25">
    <mergeCell ref="U3:U5"/>
    <mergeCell ref="V3:V5"/>
    <mergeCell ref="W3:W5"/>
    <mergeCell ref="P3:P5"/>
    <mergeCell ref="Q3:Q5"/>
    <mergeCell ref="R3:R5"/>
    <mergeCell ref="S3:S5"/>
    <mergeCell ref="T3:T5"/>
    <mergeCell ref="M3:M5"/>
    <mergeCell ref="N3:N5"/>
    <mergeCell ref="O3:O5"/>
    <mergeCell ref="J3:J5"/>
    <mergeCell ref="K3:K5"/>
    <mergeCell ref="L3:L5"/>
    <mergeCell ref="C20:G20"/>
    <mergeCell ref="A3:B5"/>
    <mergeCell ref="C3:C5"/>
    <mergeCell ref="F3:F5"/>
    <mergeCell ref="D3:D5"/>
    <mergeCell ref="E3:E5"/>
    <mergeCell ref="I3:I5"/>
    <mergeCell ref="G3:G5"/>
    <mergeCell ref="H3:H5"/>
    <mergeCell ref="C17:G18"/>
    <mergeCell ref="C19:G19"/>
  </mergeCells>
  <phoneticPr fontId="27" type="noConversion"/>
  <conditionalFormatting sqref="D2:W2">
    <cfRule type="cellIs" dxfId="1" priority="1" operator="equal">
      <formula>"V"</formula>
    </cfRule>
    <cfRule type="cellIs" dxfId="0" priority="2" operator="equal">
      <formula>"X"</formula>
    </cfRule>
  </conditionalFormatting>
  <dataValidations count="2">
    <dataValidation type="textLength" operator="lessThanOrEqual" allowBlank="1" showInputMessage="1" showErrorMessage="1" errorTitle="Too long!" error="Your input is too long. Try to articulate your input in as few words as possible." sqref="C6:C13" xr:uid="{00000000-0002-0000-0500-000000000000}">
      <formula1>50</formula1>
    </dataValidation>
    <dataValidation type="list" showInputMessage="1" showErrorMessage="1" errorTitle="List options only" error="Please use the drop down list to select your option." sqref="D6:W13" xr:uid="{00000000-0002-0000-0500-000001000000}">
      <formula1>Options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F19"/>
  <sheetViews>
    <sheetView workbookViewId="0">
      <selection activeCell="A2" sqref="A2"/>
    </sheetView>
  </sheetViews>
  <sheetFormatPr defaultRowHeight="13.2" x14ac:dyDescent="0.25"/>
  <cols>
    <col min="1" max="1" width="10.33203125" customWidth="1"/>
    <col min="2" max="2" width="44.33203125" bestFit="1" customWidth="1"/>
    <col min="3" max="3" width="5" style="15" bestFit="1" customWidth="1"/>
    <col min="4" max="4" width="6.88671875" style="15" customWidth="1"/>
    <col min="5" max="5" width="5" style="15" bestFit="1" customWidth="1"/>
    <col min="6" max="6" width="5.6640625" style="15" bestFit="1" customWidth="1"/>
  </cols>
  <sheetData>
    <row r="1" spans="1:6" ht="21.6" thickBot="1" x14ac:dyDescent="0.3">
      <c r="A1" s="20"/>
      <c r="B1" s="16" t="s">
        <v>32</v>
      </c>
      <c r="C1" s="18" t="s">
        <v>33</v>
      </c>
      <c r="D1" s="19" t="s">
        <v>34</v>
      </c>
      <c r="E1" s="19" t="s">
        <v>35</v>
      </c>
      <c r="F1" s="19" t="s">
        <v>36</v>
      </c>
    </row>
    <row r="2" spans="1:6" ht="13.8" thickBot="1" x14ac:dyDescent="0.3">
      <c r="A2" s="21" t="s">
        <v>37</v>
      </c>
      <c r="B2" s="22" t="str">
        <f>Metrics!C3</f>
        <v>Metric to improve 1</v>
      </c>
      <c r="C2" s="23" t="s">
        <v>38</v>
      </c>
      <c r="D2" s="26" t="s">
        <v>39</v>
      </c>
      <c r="E2" s="26" t="s">
        <v>40</v>
      </c>
      <c r="F2" s="26" t="s">
        <v>41</v>
      </c>
    </row>
    <row r="3" spans="1:6" ht="13.8" thickBot="1" x14ac:dyDescent="0.3">
      <c r="A3" s="25" t="s">
        <v>42</v>
      </c>
      <c r="B3" s="29"/>
      <c r="C3" s="30"/>
      <c r="D3" s="31"/>
      <c r="E3" s="31"/>
      <c r="F3" s="31"/>
    </row>
    <row r="4" spans="1:6" ht="13.8" thickBot="1" x14ac:dyDescent="0.3">
      <c r="A4" s="21" t="s">
        <v>37</v>
      </c>
      <c r="B4" s="22" t="str">
        <f>Metrics!C4</f>
        <v>Metric to improve 2</v>
      </c>
      <c r="C4" s="27">
        <v>0.1</v>
      </c>
      <c r="D4" s="28">
        <v>0.4</v>
      </c>
      <c r="E4" s="28">
        <v>0.8</v>
      </c>
      <c r="F4" s="28">
        <v>1</v>
      </c>
    </row>
    <row r="5" spans="1:6" ht="13.8" thickBot="1" x14ac:dyDescent="0.3">
      <c r="A5" s="25" t="s">
        <v>42</v>
      </c>
      <c r="B5" s="29"/>
      <c r="C5" s="30"/>
      <c r="D5" s="31"/>
      <c r="E5" s="31"/>
      <c r="F5" s="31"/>
    </row>
    <row r="6" spans="1:6" ht="13.8" thickBot="1" x14ac:dyDescent="0.3">
      <c r="A6" s="21" t="s">
        <v>37</v>
      </c>
      <c r="B6" s="22" t="str">
        <f>Metrics!C17</f>
        <v>Metric to improve 15</v>
      </c>
      <c r="C6" s="23"/>
      <c r="D6" s="24"/>
      <c r="E6" s="24"/>
      <c r="F6" s="24"/>
    </row>
    <row r="7" spans="1:6" ht="13.8" thickBot="1" x14ac:dyDescent="0.3">
      <c r="A7" s="25" t="s">
        <v>42</v>
      </c>
      <c r="B7" s="29"/>
      <c r="C7" s="30"/>
      <c r="D7" s="31"/>
      <c r="E7" s="31"/>
      <c r="F7" s="31"/>
    </row>
    <row r="8" spans="1:6" ht="13.8" thickBot="1" x14ac:dyDescent="0.3">
      <c r="A8" s="21" t="s">
        <v>37</v>
      </c>
      <c r="B8" s="22" t="str">
        <f>Metrics!C18</f>
        <v>Metric to improve 16</v>
      </c>
      <c r="C8" s="23"/>
      <c r="D8" s="24"/>
      <c r="E8" s="24"/>
      <c r="F8" s="24"/>
    </row>
    <row r="9" spans="1:6" ht="13.8" thickBot="1" x14ac:dyDescent="0.3">
      <c r="A9" s="25" t="s">
        <v>42</v>
      </c>
      <c r="B9" s="29"/>
      <c r="C9" s="30"/>
      <c r="D9" s="31"/>
      <c r="E9" s="31"/>
      <c r="F9" s="31"/>
    </row>
    <row r="10" spans="1:6" ht="13.8" thickBot="1" x14ac:dyDescent="0.3">
      <c r="A10" s="21" t="s">
        <v>37</v>
      </c>
      <c r="B10" s="22" t="str">
        <f>Metrics!C19</f>
        <v>Metric to improve 17</v>
      </c>
      <c r="C10" s="23"/>
      <c r="D10" s="24"/>
      <c r="E10" s="24"/>
      <c r="F10" s="24"/>
    </row>
    <row r="11" spans="1:6" ht="13.8" thickBot="1" x14ac:dyDescent="0.3">
      <c r="A11" s="25" t="s">
        <v>42</v>
      </c>
      <c r="B11" s="29"/>
      <c r="C11" s="30"/>
      <c r="D11" s="31"/>
      <c r="E11" s="31"/>
      <c r="F11" s="31"/>
    </row>
    <row r="12" spans="1:6" ht="13.8" thickBot="1" x14ac:dyDescent="0.3">
      <c r="A12" s="21" t="s">
        <v>37</v>
      </c>
      <c r="B12" s="22" t="str">
        <f>Metrics!C20</f>
        <v>Metric to improve 18</v>
      </c>
      <c r="C12" s="23"/>
      <c r="D12" s="24"/>
      <c r="E12" s="24"/>
      <c r="F12" s="24"/>
    </row>
    <row r="13" spans="1:6" ht="13.8" thickBot="1" x14ac:dyDescent="0.3">
      <c r="A13" s="25" t="s">
        <v>42</v>
      </c>
      <c r="B13" s="29"/>
      <c r="C13" s="30"/>
      <c r="D13" s="31"/>
      <c r="E13" s="31"/>
      <c r="F13" s="31"/>
    </row>
    <row r="14" spans="1:6" ht="13.8" thickBot="1" x14ac:dyDescent="0.3">
      <c r="A14" s="21" t="s">
        <v>37</v>
      </c>
      <c r="B14" s="22" t="str">
        <f>Metrics!C21</f>
        <v>Metric to improve 19</v>
      </c>
      <c r="C14" s="23"/>
      <c r="D14" s="24"/>
      <c r="E14" s="24"/>
      <c r="F14" s="24"/>
    </row>
    <row r="15" spans="1:6" ht="13.8" thickBot="1" x14ac:dyDescent="0.3">
      <c r="A15" s="25" t="s">
        <v>42</v>
      </c>
      <c r="B15" s="29"/>
      <c r="C15" s="30"/>
      <c r="D15" s="31"/>
      <c r="E15" s="31"/>
      <c r="F15" s="31"/>
    </row>
    <row r="16" spans="1:6" ht="13.8" thickBot="1" x14ac:dyDescent="0.3">
      <c r="A16" s="21" t="s">
        <v>37</v>
      </c>
      <c r="B16" s="22" t="str">
        <f>Metrics!C22</f>
        <v>Metric to improve 20</v>
      </c>
      <c r="C16" s="23"/>
      <c r="D16" s="24"/>
      <c r="E16" s="24"/>
      <c r="F16" s="24"/>
    </row>
    <row r="17" spans="1:6" ht="13.8" thickBot="1" x14ac:dyDescent="0.3">
      <c r="A17" s="25" t="s">
        <v>42</v>
      </c>
      <c r="B17" s="29"/>
      <c r="C17" s="30"/>
      <c r="D17" s="31"/>
      <c r="E17" s="31"/>
      <c r="F17" s="31"/>
    </row>
    <row r="18" spans="1:6" ht="13.8" thickBot="1" x14ac:dyDescent="0.3">
      <c r="A18" s="21" t="s">
        <v>37</v>
      </c>
      <c r="B18" s="22" t="e">
        <f>Metrics!#REF!</f>
        <v>#REF!</v>
      </c>
      <c r="C18" s="23"/>
      <c r="D18" s="24"/>
      <c r="E18" s="24"/>
      <c r="F18" s="24"/>
    </row>
    <row r="19" spans="1:6" x14ac:dyDescent="0.25">
      <c r="A19" s="32" t="s">
        <v>42</v>
      </c>
      <c r="B19" s="29"/>
      <c r="C19" s="30"/>
      <c r="D19" s="31"/>
      <c r="E19" s="31"/>
      <c r="F19" s="3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3"/>
  <sheetViews>
    <sheetView workbookViewId="0"/>
  </sheetViews>
  <sheetFormatPr defaultRowHeight="13.2" x14ac:dyDescent="0.25"/>
  <cols>
    <col min="1" max="1" width="10.33203125" customWidth="1"/>
    <col min="3" max="3" width="4.5546875" customWidth="1"/>
    <col min="5" max="5" width="10.109375" bestFit="1" customWidth="1"/>
  </cols>
  <sheetData>
    <row r="1" spans="1:7" x14ac:dyDescent="0.25">
      <c r="E1" s="1" t="s">
        <v>43</v>
      </c>
      <c r="G1">
        <v>1</v>
      </c>
    </row>
    <row r="2" spans="1:7" ht="20.100000000000001" customHeight="1" x14ac:dyDescent="0.25">
      <c r="A2" t="s">
        <v>44</v>
      </c>
      <c r="E2" s="1" t="s">
        <v>45</v>
      </c>
      <c r="G2">
        <v>0.5</v>
      </c>
    </row>
    <row r="3" spans="1:7" ht="20.100000000000001" customHeight="1" x14ac:dyDescent="0.25">
      <c r="A3" t="s">
        <v>46</v>
      </c>
      <c r="E3" s="1" t="s">
        <v>47</v>
      </c>
      <c r="G3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88c19c8-2d53-45e3-b4cf-13c3fd8922d3">SRNSVQQ3ZVQM-17948502-915</_dlc_DocId>
    <_dlc_DocIdUrl xmlns="888c19c8-2d53-45e3-b4cf-13c3fd8922d3">
      <Url>https://mobiusgroup.sharepoint.com/sites/mobius/SD/Enterprise_Excellence/_layouts/15/DocIdRedir.aspx?ID=SRNSVQQ3ZVQM-17948502-915</Url>
      <Description>SRNSVQQ3ZVQM-17948502-915</Description>
    </_dlc_DocIdUrl>
    <lcf76f155ced4ddcb4097134ff3c332f xmlns="477b96f4-dff3-42b3-b004-9e959db2913a">
      <Terms xmlns="http://schemas.microsoft.com/office/infopath/2007/PartnerControls"/>
    </lcf76f155ced4ddcb4097134ff3c332f>
    <TaxCatchAll xmlns="888c19c8-2d53-45e3-b4cf-13c3fd8922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D291D33780E4CBF7E37F49D53D483" ma:contentTypeVersion="22" ma:contentTypeDescription="Create a new document." ma:contentTypeScope="" ma:versionID="ca8a7ac12cef1260d474376270292ed9">
  <xsd:schema xmlns:xsd="http://www.w3.org/2001/XMLSchema" xmlns:xs="http://www.w3.org/2001/XMLSchema" xmlns:p="http://schemas.microsoft.com/office/2006/metadata/properties" xmlns:ns2="888c19c8-2d53-45e3-b4cf-13c3fd8922d3" xmlns:ns3="477b96f4-dff3-42b3-b004-9e959db2913a" xmlns:ns4="c4f4ea1f-eb19-4528-b14a-15918c8811cb" targetNamespace="http://schemas.microsoft.com/office/2006/metadata/properties" ma:root="true" ma:fieldsID="bf9227b11f2435365c33adce5b8408b4" ns2:_="" ns3:_="" ns4:_="">
    <xsd:import namespace="888c19c8-2d53-45e3-b4cf-13c3fd8922d3"/>
    <xsd:import namespace="477b96f4-dff3-42b3-b004-9e959db2913a"/>
    <xsd:import namespace="c4f4ea1f-eb19-4528-b14a-15918c8811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19c8-2d53-45e3-b4cf-13c3fd8922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33a90923-cfb1-42bc-a46c-021b4a4f31dc}" ma:internalName="TaxCatchAll" ma:showField="CatchAllData" ma:web="888c19c8-2d53-45e3-b4cf-13c3fd892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96f4-dff3-42b3-b004-9e959db29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2272b7cc-9037-428a-8e2b-32f22e99a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4ea1f-eb19-4528-b14a-15918c8811c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1579B-6872-4ED7-ABF4-1EED17788794}">
  <ds:schemaRefs>
    <ds:schemaRef ds:uri="http://schemas.microsoft.com/office/2006/metadata/properties"/>
    <ds:schemaRef ds:uri="http://schemas.microsoft.com/office/infopath/2007/PartnerControls"/>
    <ds:schemaRef ds:uri="888c19c8-2d53-45e3-b4cf-13c3fd8922d3"/>
    <ds:schemaRef ds:uri="477b96f4-dff3-42b3-b004-9e959db2913a"/>
  </ds:schemaRefs>
</ds:datastoreItem>
</file>

<file path=customXml/itemProps2.xml><?xml version="1.0" encoding="utf-8"?>
<ds:datastoreItem xmlns:ds="http://schemas.openxmlformats.org/officeDocument/2006/customXml" ds:itemID="{90A1B38D-0245-4196-A74C-3AE28D6F5D1D}"/>
</file>

<file path=customXml/itemProps3.xml><?xml version="1.0" encoding="utf-8"?>
<ds:datastoreItem xmlns:ds="http://schemas.openxmlformats.org/officeDocument/2006/customXml" ds:itemID="{48FF90AC-0D35-47D7-A83E-EDBC9144DD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9E417CD-31DA-4419-A8E6-ED8C145B3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Visual</vt:lpstr>
      <vt:lpstr>Top Level Matrix</vt:lpstr>
      <vt:lpstr>VISION AND 3-5Y OBJECTIVES</vt:lpstr>
      <vt:lpstr>ANNUAL OBJECTIVES</vt:lpstr>
      <vt:lpstr>Short term initiatives</vt:lpstr>
      <vt:lpstr>Metrics</vt:lpstr>
      <vt:lpstr>Responsibles</vt:lpstr>
      <vt:lpstr>Follow-up Metrics</vt:lpstr>
      <vt:lpstr>Optionlist</vt:lpstr>
      <vt:lpstr>Options</vt:lpstr>
      <vt:lpstr>'Top Level Matrix'!Print_Area</vt:lpstr>
      <vt:lpstr>Visual!Print_Area</vt:lpstr>
    </vt:vector>
  </TitlesOfParts>
  <Manager/>
  <Company>Breakthrough Management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Policy Deployment Templates</dc:title>
  <dc:subject/>
  <dc:creator>Wes Waldo</dc:creator>
  <cp:keywords/>
  <dc:description/>
  <cp:lastModifiedBy>Elodie Flament</cp:lastModifiedBy>
  <cp:revision/>
  <dcterms:created xsi:type="dcterms:W3CDTF">1997-01-22T16:04:15Z</dcterms:created>
  <dcterms:modified xsi:type="dcterms:W3CDTF">2025-10-27T10:00:42Z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0x0101008FBD291D33780E4CBF7E37F49D53D483</vt:lpwstr>
  </property>
  <property fmtid="{D5CDD505-2E9C-101B-9397-08002B2CF9AE}" pid="3" name="_dlc_DocIdItemGuid">
    <vt:lpwstr>057f2bcc-b2c2-4d5e-b819-0e2b397c550e</vt:lpwstr>
  </property>
  <property fmtid="{D5CDD505-2E9C-101B-9397-08002B2CF9AE}" pid="4" name="MediaServiceImageTags">
    <vt:lpwstr/>
  </property>
</Properties>
</file>